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codeName="ThisWorkbook" defaultThemeVersion="124226"/>
  <mc:AlternateContent xmlns:mc="http://schemas.openxmlformats.org/markup-compatibility/2006">
    <mc:Choice Requires="x15">
      <x15ac:absPath xmlns:x15ac="http://schemas.microsoft.com/office/spreadsheetml/2010/11/ac" url="C:\Users\Margaret.Greising\AppData\Local\Microsoft\Windows\INetCache\Content.Outlook\JIK0A3BF\"/>
    </mc:Choice>
  </mc:AlternateContent>
  <xr:revisionPtr revIDLastSave="0" documentId="8_{353709E3-A61F-4008-8E42-8DD4F6C096FD}" xr6:coauthVersionLast="47" xr6:coauthVersionMax="47" xr10:uidLastSave="{00000000-0000-0000-0000-000000000000}"/>
  <bookViews>
    <workbookView xWindow="780" yWindow="324" windowWidth="21396" windowHeight="11232" xr2:uid="{00000000-000D-0000-FFFF-FFFF00000000}"/>
  </bookViews>
  <sheets>
    <sheet name=" Instruction Tab" sheetId="13" r:id="rId1"/>
    <sheet name="Budget Template" sheetId="11" r:id="rId2"/>
    <sheet name="Reporting Template" sheetId="8" r:id="rId3"/>
    <sheet name="Budget Revision Template" sheetId="14" r:id="rId4"/>
  </sheets>
  <definedNames>
    <definedName name="_xlnm.Print_Area" localSheetId="0">' Instruction Tab'!$P$4:$R$156</definedName>
    <definedName name="_xlnm.Print_Area" localSheetId="3">'Budget Revision Template'!$B$1:$D$164</definedName>
    <definedName name="_xlnm.Print_Area" localSheetId="1">'Budget Template'!$B$1:$C$168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4" l="1"/>
  <c r="D15" i="14"/>
  <c r="D35" i="14"/>
  <c r="D36" i="14"/>
  <c r="D37" i="14"/>
  <c r="D5" i="14"/>
  <c r="C151" i="11"/>
  <c r="C131" i="11"/>
  <c r="C109" i="11"/>
  <c r="C87" i="11"/>
  <c r="C65" i="11"/>
  <c r="B4" i="14" l="1"/>
  <c r="B3" i="8"/>
  <c r="D148" i="14"/>
  <c r="B28" i="8"/>
  <c r="E28" i="8" s="1"/>
  <c r="B17" i="8"/>
  <c r="E17" i="8" s="1"/>
  <c r="B18" i="8"/>
  <c r="E18" i="8" s="1"/>
  <c r="B19" i="8"/>
  <c r="E19" i="8" s="1"/>
  <c r="D2" i="14"/>
  <c r="D40" i="14"/>
  <c r="D42" i="14"/>
  <c r="D43" i="14"/>
  <c r="D44" i="14"/>
  <c r="D45" i="14"/>
  <c r="D46" i="14"/>
  <c r="D47" i="14"/>
  <c r="D48" i="14"/>
  <c r="D49" i="14"/>
  <c r="D50" i="14"/>
  <c r="D51" i="14"/>
  <c r="D52" i="14"/>
  <c r="D53" i="14"/>
  <c r="D54" i="14"/>
  <c r="D55" i="14"/>
  <c r="D56" i="14"/>
  <c r="D57" i="14"/>
  <c r="D58" i="14"/>
  <c r="D59" i="14"/>
  <c r="D60" i="14"/>
  <c r="D16" i="14"/>
  <c r="D17" i="14"/>
  <c r="D18" i="14"/>
  <c r="D19" i="14"/>
  <c r="D20" i="14"/>
  <c r="D21" i="14"/>
  <c r="D22" i="14"/>
  <c r="D23" i="14"/>
  <c r="D24" i="14"/>
  <c r="D25" i="14"/>
  <c r="D26" i="14"/>
  <c r="D27" i="14"/>
  <c r="D28" i="14"/>
  <c r="D29" i="14"/>
  <c r="D30" i="14"/>
  <c r="D31" i="14"/>
  <c r="D32" i="14"/>
  <c r="D33" i="14"/>
  <c r="D3" i="14"/>
  <c r="D4" i="14"/>
  <c r="D1" i="14"/>
  <c r="C147" i="14"/>
  <c r="D151" i="14"/>
  <c r="C61" i="14"/>
  <c r="C83" i="14"/>
  <c r="C105" i="14"/>
  <c r="C127" i="14"/>
  <c r="B6" i="8"/>
  <c r="B7" i="8"/>
  <c r="B8" i="8"/>
  <c r="B5" i="8"/>
  <c r="Q151" i="13"/>
  <c r="Q131" i="13"/>
  <c r="Q109" i="13"/>
  <c r="Q87" i="13"/>
  <c r="Q65" i="13"/>
  <c r="Q18" i="13"/>
  <c r="Q38" i="13" s="1"/>
  <c r="Q42" i="13" s="1"/>
  <c r="Q154" i="13" l="1"/>
  <c r="Q157" i="13" s="1"/>
  <c r="C150" i="14"/>
  <c r="C153" i="14" s="1"/>
  <c r="Q10" i="13"/>
  <c r="Q11" i="13" s="1"/>
  <c r="D127" i="14"/>
  <c r="Q156" i="13" l="1"/>
  <c r="B23" i="8"/>
  <c r="E23" i="8" s="1"/>
  <c r="D61" i="14"/>
  <c r="B25" i="8"/>
  <c r="E25" i="8" s="1"/>
  <c r="D105" i="14"/>
  <c r="B24" i="8"/>
  <c r="E24" i="8" s="1"/>
  <c r="D83" i="14"/>
  <c r="B27" i="8"/>
  <c r="E27" i="8" s="1"/>
  <c r="D147" i="14"/>
  <c r="B26" i="8"/>
  <c r="E26" i="8" s="1"/>
  <c r="D25" i="8" l="1"/>
  <c r="C154" i="11"/>
  <c r="D17" i="8"/>
  <c r="D18" i="8"/>
  <c r="D19" i="8"/>
  <c r="C20" i="8"/>
  <c r="C29" i="8"/>
  <c r="D23" i="8"/>
  <c r="D24" i="8"/>
  <c r="D26" i="8"/>
  <c r="D27" i="8"/>
  <c r="D28" i="8"/>
  <c r="D150" i="14" l="1"/>
  <c r="C157" i="11"/>
  <c r="D29" i="8"/>
  <c r="C31" i="8"/>
  <c r="B29" i="8"/>
  <c r="E29" i="8" l="1"/>
  <c r="C34" i="14" l="1"/>
  <c r="C38" i="14" l="1"/>
  <c r="D6" i="14" l="1"/>
  <c r="D7" i="14" s="1"/>
  <c r="C152" i="14"/>
  <c r="C38" i="11" l="1"/>
  <c r="B16" i="8" s="1"/>
  <c r="E16" i="8" s="1"/>
  <c r="C10" i="11"/>
  <c r="B9" i="8" s="1"/>
  <c r="D34" i="14" l="1"/>
  <c r="D16" i="8"/>
  <c r="B20" i="8"/>
  <c r="B31" i="8" s="1"/>
  <c r="C42" i="11"/>
  <c r="D20" i="8" l="1"/>
  <c r="D38" i="14"/>
  <c r="C11" i="11"/>
  <c r="C156" i="11"/>
  <c r="E20" i="8" l="1"/>
  <c r="D31" i="8"/>
  <c r="B10" i="8"/>
  <c r="C12" i="11"/>
  <c r="B1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Lesley Chacon</author>
  </authors>
  <commentList>
    <comment ref="Q6" authorId="0" shapeId="0" xr:uid="{06569EF3-FF43-42CD-85C3-FA7AC9857227}">
      <text>
        <r>
          <rPr>
            <sz val="9"/>
            <color indexed="81"/>
            <rFont val="Tahoma"/>
            <family val="2"/>
          </rPr>
          <t xml:space="preserve">Enter Grant Dates if they differ from the Project Dates: Grant term need to align with the dates in Grant Agreement.
</t>
        </r>
      </text>
    </comment>
    <comment ref="Q7" authorId="0" shapeId="0" xr:uid="{682668A1-0AEB-4060-918A-DF666F0A4AE0}">
      <text>
        <r>
          <rPr>
            <sz val="9"/>
            <color indexed="81"/>
            <rFont val="Tahoma"/>
            <family val="2"/>
          </rPr>
          <t>Enter your organization's name and the project's dates:</t>
        </r>
      </text>
    </comment>
    <comment ref="Q9" authorId="0" shapeId="0" xr:uid="{EA9BAAD4-11E8-4899-B2DE-701FE5FDF21C}">
      <text>
        <r>
          <rPr>
            <sz val="9"/>
            <color indexed="81"/>
            <rFont val="Tahoma"/>
            <family val="2"/>
          </rPr>
          <t xml:space="preserve"> The total grant amount to be received from NVF.</t>
        </r>
      </text>
    </comment>
    <comment ref="Q10" authorId="0" shapeId="0" xr:uid="{42056E64-FE00-47F2-A929-319E852232D4}">
      <text>
        <r>
          <rPr>
            <sz val="9"/>
            <color indexed="81"/>
            <rFont val="Tahoma"/>
            <family val="2"/>
          </rPr>
          <t>Fill out the Total Project Revenue column section for the total amount to be reflected.</t>
        </r>
      </text>
    </comment>
    <comment ref="Q11" authorId="0" shapeId="0" xr:uid="{0EBA9A5B-A4AB-4895-B4EC-D0370C499810}">
      <text>
        <r>
          <rPr>
            <sz val="9"/>
            <color indexed="81"/>
            <rFont val="Tahoma"/>
            <family val="2"/>
          </rPr>
          <t>Fill out the Total Project Revenue section below for this amount be reflected</t>
        </r>
      </text>
    </comment>
    <comment ref="O45" authorId="0" shapeId="0" xr:uid="{E2CB01C8-BC5F-49C5-AF1A-9C2DFFD30BE5}">
      <text>
        <r>
          <rPr>
            <sz val="9"/>
            <color indexed="81"/>
            <rFont val="Tahoma"/>
            <family val="2"/>
          </rPr>
          <t xml:space="preserve">Additional rows can be added for specific categories by clicking the  "+" on the far left or select cells and unhide </t>
        </r>
      </text>
    </comment>
    <comment ref="P132" authorId="0" shapeId="0" xr:uid="{EC332D09-1CD8-4790-9D8B-6E0971708EC8}">
      <text>
        <r>
          <rPr>
            <sz val="9"/>
            <color indexed="81"/>
            <rFont val="Tahoma"/>
            <family val="2"/>
          </rPr>
          <t>Other Direct Costs should only be costs that are not outlined in the budget elsewhere.</t>
        </r>
      </text>
    </comment>
    <comment ref="Q153" authorId="0" shapeId="0" xr:uid="{B2B878B4-2F44-4D7D-9DAD-51E6434D78C2}">
      <text>
        <r>
          <rPr>
            <sz val="9"/>
            <color indexed="81"/>
            <rFont val="Tahoma"/>
            <family val="2"/>
          </rPr>
          <t xml:space="preserve">
Project/program budget may exceed the amount granted by the MNPO but may not be less than the amount granted by the MNPO.</t>
        </r>
      </text>
    </comment>
    <comment ref="P159" authorId="0" shapeId="0" xr:uid="{434EFC11-83CA-49AF-BB37-1D97B29F82AD}">
      <text>
        <r>
          <rPr>
            <sz val="9"/>
            <color indexed="81"/>
            <rFont val="Tahoma"/>
            <family val="2"/>
          </rPr>
          <t xml:space="preserve">
Optional: add any footnotes to help clarify or explain any circumstances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Lesley Chacon</author>
  </authors>
  <commentList>
    <comment ref="C7" authorId="0" shapeId="0" xr:uid="{1D909958-4F5B-4750-ABBC-F8D16086C83A}">
      <text>
        <r>
          <rPr>
            <sz val="9"/>
            <color indexed="81"/>
            <rFont val="Tahoma"/>
            <family val="2"/>
          </rPr>
          <t xml:space="preserve">Enter Grant Dates if they differ from the Project Dates: Grant term need to align with the dates in Grant Agreement.
</t>
        </r>
      </text>
    </comment>
    <comment ref="C8" authorId="0" shapeId="0" xr:uid="{61E491CA-E1FE-4DD7-A5A3-F452A31E5C85}">
      <text>
        <r>
          <rPr>
            <sz val="9"/>
            <color indexed="81"/>
            <rFont val="Tahoma"/>
            <family val="2"/>
          </rPr>
          <t xml:space="preserve">
Enter your organization's name, the project's name and the project's dates:</t>
        </r>
      </text>
    </comment>
    <comment ref="C10" authorId="0" shapeId="0" xr:uid="{410A4BFA-82F5-421F-9B31-BF959F321AC3}">
      <text>
        <r>
          <rPr>
            <sz val="9"/>
            <color indexed="81"/>
            <rFont val="Tahoma"/>
            <family val="2"/>
          </rPr>
          <t xml:space="preserve">
Total NVF Grant Budget is the total amount to be received from NVF. Enter amount in C18</t>
        </r>
      </text>
    </comment>
    <comment ref="C11" authorId="0" shapeId="0" xr:uid="{ED21CA28-9217-4F58-A71E-F911C467B9C8}">
      <text>
        <r>
          <rPr>
            <sz val="9"/>
            <color indexed="81"/>
            <rFont val="Tahoma"/>
            <family val="2"/>
          </rPr>
          <t>Fill out the Total Project Revenue section for the total amount to appear.</t>
        </r>
      </text>
    </comment>
    <comment ref="C12" authorId="0" shapeId="0" xr:uid="{72EF94DD-21AB-484A-85DB-6FE366E51C4A}">
      <text>
        <r>
          <rPr>
            <sz val="9"/>
            <color indexed="81"/>
            <rFont val="Tahoma"/>
            <family val="2"/>
          </rPr>
          <t>Fill out the Total Project Revenue section below for this amount be reflected</t>
        </r>
      </text>
    </comment>
    <comment ref="C14" authorId="0" shapeId="0" xr:uid="{7BA53290-0D37-4831-8FB4-390E06185FE0}">
      <text>
        <r>
          <rPr>
            <sz val="9"/>
            <color indexed="81"/>
            <rFont val="Tahoma"/>
            <family val="2"/>
          </rPr>
          <t>The NVF Grant Budget should be included in the Total Project Budget.  If you are requesting that NVF fund the project in its entirety, the Total Project Budget will be the same as the NVF Grant Budget.</t>
        </r>
      </text>
    </comment>
    <comment ref="A45" authorId="0" shapeId="0" xr:uid="{13133DC4-784C-4290-8EFF-83BDA6D217FD}">
      <text>
        <r>
          <rPr>
            <b/>
            <sz val="9"/>
            <color indexed="81"/>
            <rFont val="Tahoma"/>
            <family val="2"/>
          </rPr>
          <t xml:space="preserve">Additional rows can be added for specific categories by clicking the  "+" on the far left or select cells and unhide </t>
        </r>
      </text>
    </comment>
    <comment ref="B132" authorId="0" shapeId="0" xr:uid="{009CF507-3B03-4393-994A-311B6EEAECF2}">
      <text>
        <r>
          <rPr>
            <sz val="9"/>
            <color indexed="81"/>
            <rFont val="Tahoma"/>
            <family val="2"/>
          </rPr>
          <t>Other Direct Costs should only be costs that are not outlined in the budget elsewhere.</t>
        </r>
      </text>
    </comment>
    <comment ref="B159" authorId="0" shapeId="0" xr:uid="{5D4A05BE-5F8B-49E2-A1D1-3A7CAC910809}">
      <text>
        <r>
          <rPr>
            <sz val="9"/>
            <color indexed="81"/>
            <rFont val="Tahoma"/>
            <family val="2"/>
          </rPr>
          <t>Optional: add any footnotes to help clarify or explain any circumstances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Lesley Chacon</author>
  </authors>
  <commentList>
    <comment ref="B4" authorId="0" shapeId="0" xr:uid="{0668C0ED-654B-4ECC-8FAB-289F522AA6C9}">
      <text>
        <r>
          <rPr>
            <sz val="9"/>
            <color indexed="81"/>
            <rFont val="Tahoma"/>
            <family val="2"/>
          </rPr>
          <t xml:space="preserve">
Enter the Grant Reporting Period.</t>
        </r>
      </text>
    </comment>
    <comment ref="B6" authorId="0" shapeId="0" xr:uid="{64C62D9B-5D16-43D4-9D3F-736727DDC40A}">
      <text>
        <r>
          <rPr>
            <sz val="9"/>
            <color indexed="81"/>
            <rFont val="Tahoma"/>
            <family val="2"/>
          </rPr>
          <t>Enter Grant Dates if they differ from the Project Dates: Grant term need to align with the dates in Grant Agreement.</t>
        </r>
      </text>
    </comment>
    <comment ref="B7" authorId="0" shapeId="0" xr:uid="{A1847228-A06A-4D50-BD68-97973ECD76D4}">
      <text>
        <r>
          <rPr>
            <sz val="9"/>
            <color indexed="81"/>
            <rFont val="Tahoma"/>
            <family val="2"/>
          </rPr>
          <t xml:space="preserve">
Enter your organization's name, the project's name and the project's dates:</t>
        </r>
      </text>
    </comment>
    <comment ref="B9" authorId="0" shapeId="0" xr:uid="{6E80D445-2231-4A73-8D8F-13A4F45A6DF1}">
      <text>
        <r>
          <rPr>
            <sz val="9"/>
            <color indexed="81"/>
            <rFont val="Tahoma"/>
            <family val="2"/>
          </rPr>
          <t xml:space="preserve">
Total NVF Grant Budget is the total amount to be received from NVF.</t>
        </r>
      </text>
    </comment>
    <comment ref="B10" authorId="0" shapeId="0" xr:uid="{9BF23BEC-998A-4888-BFC7-7606A2043663}">
      <text>
        <r>
          <rPr>
            <sz val="9"/>
            <color indexed="81"/>
            <rFont val="Tahoma"/>
            <family val="2"/>
          </rPr>
          <t>Fill out the Total Project Revenue section for the total amount to appear.</t>
        </r>
      </text>
    </comment>
    <comment ref="B11" authorId="0" shapeId="0" xr:uid="{3D6B534D-0ADD-42D3-9C9D-87F6FA36735D}">
      <text>
        <r>
          <rPr>
            <sz val="9"/>
            <color indexed="81"/>
            <rFont val="Tahoma"/>
            <family val="2"/>
          </rPr>
          <t>Fill out the Total Project Revenue section below for this amount be reflected</t>
        </r>
      </text>
    </comment>
    <comment ref="B12" authorId="0" shapeId="0" xr:uid="{D8AAE6F5-5938-4633-B7BD-2C2719DDF422}">
      <text>
        <r>
          <rPr>
            <sz val="9"/>
            <color indexed="81"/>
            <rFont val="Tahoma"/>
            <family val="2"/>
          </rPr>
          <t xml:space="preserve">
If your revised budget was approved, select "YES" to pull the revised budget numbers.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Lesley Chacon</author>
  </authors>
  <commentList>
    <comment ref="D2" authorId="0" shapeId="0" xr:uid="{99940A8A-37C1-4412-99B0-BAC35E6034D2}">
      <text>
        <r>
          <rPr>
            <sz val="9"/>
            <color indexed="81"/>
            <rFont val="Tahoma"/>
            <family val="2"/>
          </rPr>
          <t>Enter Grant Dates if they differ from the Project Dates: Grant term need to align with the dates in Grant Agreement.</t>
        </r>
      </text>
    </comment>
    <comment ref="D3" authorId="0" shapeId="0" xr:uid="{1D067E80-6746-42BB-9A2C-1113BCC9D702}">
      <text>
        <r>
          <rPr>
            <sz val="9"/>
            <color indexed="81"/>
            <rFont val="Tahoma"/>
            <family val="2"/>
          </rPr>
          <t xml:space="preserve">
Enter your organization's name, the project's name and the project's dates:</t>
        </r>
      </text>
    </comment>
    <comment ref="D5" authorId="0" shapeId="0" xr:uid="{687C6066-DF92-443F-A503-03826D74B5C7}">
      <text>
        <r>
          <rPr>
            <sz val="9"/>
            <color indexed="81"/>
            <rFont val="Tahoma"/>
            <family val="2"/>
          </rPr>
          <t xml:space="preserve">
Total NVF Grant Budget is the total amount to be received from NVF.</t>
        </r>
      </text>
    </comment>
    <comment ref="D6" authorId="0" shapeId="0" xr:uid="{8CBA5D3B-4884-4A5D-BCC4-1A56B672493E}">
      <text>
        <r>
          <rPr>
            <sz val="9"/>
            <color indexed="81"/>
            <rFont val="Tahoma"/>
            <family val="2"/>
          </rPr>
          <t>Fill out the Total Project Revenue section for the total amount to appear.</t>
        </r>
      </text>
    </comment>
    <comment ref="D7" authorId="0" shapeId="0" xr:uid="{07B71BCC-A051-443E-B06C-75F599DD6166}">
      <text>
        <r>
          <rPr>
            <sz val="9"/>
            <color indexed="81"/>
            <rFont val="Tahoma"/>
            <family val="2"/>
          </rPr>
          <t>Fill out the Total Project Revenue section below for this amount be reflected</t>
        </r>
      </text>
    </comment>
    <comment ref="A41" authorId="0" shapeId="0" xr:uid="{AE0C12E9-2B36-4AF0-9087-0F71FD2E53C4}">
      <text>
        <r>
          <rPr>
            <b/>
            <sz val="9"/>
            <color indexed="81"/>
            <rFont val="Tahoma"/>
            <family val="2"/>
          </rPr>
          <t xml:space="preserve">Additional rows can be added for specific categories by clicking the  "+" on the far left or select cells and unhide </t>
        </r>
      </text>
    </comment>
    <comment ref="B128" authorId="0" shapeId="0" xr:uid="{0D869FF1-6528-4010-BC10-C20762B8D4F6}">
      <text>
        <r>
          <rPr>
            <sz val="9"/>
            <color indexed="81"/>
            <rFont val="Tahoma"/>
            <family val="2"/>
          </rPr>
          <t>Other Direct Costs should only be costs that are not outlined in the budget elsewhere.</t>
        </r>
      </text>
    </comment>
    <comment ref="C150" authorId="0" shapeId="0" xr:uid="{8538A14D-1B38-4AE1-A1F9-63CFFF8098D4}">
      <text>
        <r>
          <rPr>
            <sz val="9"/>
            <color indexed="81"/>
            <rFont val="Tahoma"/>
            <family val="2"/>
          </rPr>
          <t xml:space="preserve">
Project/program budget may exceed the amount granted by the MNPO but may not be less than the amount granted by the MNPO.</t>
        </r>
      </text>
    </comment>
    <comment ref="B155" authorId="0" shapeId="0" xr:uid="{43589540-63CC-4EF0-AEEF-9BCF0BEC2CFE}">
      <text>
        <r>
          <rPr>
            <sz val="9"/>
            <color indexed="81"/>
            <rFont val="Tahoma"/>
            <family val="2"/>
          </rPr>
          <t>Optional: add any footnotes to help clarify or explain any circumstances</t>
        </r>
      </text>
    </comment>
  </commentList>
</comments>
</file>

<file path=xl/sharedStrings.xml><?xml version="1.0" encoding="utf-8"?>
<sst xmlns="http://schemas.openxmlformats.org/spreadsheetml/2006/main" count="539" uniqueCount="108">
  <si>
    <t>1. Enter the grant reporting period.</t>
  </si>
  <si>
    <t>2. Enter the actual data for the reporting period.</t>
  </si>
  <si>
    <t>3. In regard to budget variances:</t>
  </si>
  <si>
    <t>New Venture Fund Budget Template</t>
  </si>
  <si>
    <t>Project Name:</t>
  </si>
  <si>
    <t>Total Project Budget</t>
  </si>
  <si>
    <t>Proposed Project Budget</t>
  </si>
  <si>
    <t>REVENUE</t>
  </si>
  <si>
    <t>Grants and Donations</t>
  </si>
  <si>
    <t>Name of organization</t>
  </si>
  <si>
    <t>Fee for Services</t>
  </si>
  <si>
    <t>Donated Services and Supplies</t>
  </si>
  <si>
    <t>Fundraising Campaigns and Special Events</t>
  </si>
  <si>
    <t>Total Revenue</t>
  </si>
  <si>
    <t>EXPENSES</t>
  </si>
  <si>
    <t>Description</t>
  </si>
  <si>
    <t>Description of services</t>
  </si>
  <si>
    <t>Subtotal Subgrants</t>
  </si>
  <si>
    <t>Travel, Conferences and Meetings</t>
  </si>
  <si>
    <t>Professional/Consultant Services</t>
  </si>
  <si>
    <t>Subtotal Professional/Consultant Services</t>
  </si>
  <si>
    <t>Other Direct Costs</t>
  </si>
  <si>
    <t>Subtotal Other Direct Costs</t>
  </si>
  <si>
    <t>Indirect Costs</t>
  </si>
  <si>
    <t>NET OPERATING SURPLUS/(DEFICIT)</t>
  </si>
  <si>
    <t>The variance in one or more of your budget lines requires a budget revision request; please contact your account manager.</t>
  </si>
  <si>
    <t>New Venture Fund Financial Reporting Template</t>
  </si>
  <si>
    <t>Grant Reporting Period:</t>
  </si>
  <si>
    <t>Budget</t>
  </si>
  <si>
    <t>Actual</t>
  </si>
  <si>
    <r>
      <t xml:space="preserve">Budget Variance  </t>
    </r>
    <r>
      <rPr>
        <sz val="10"/>
        <color rgb="FFFF0000"/>
        <rFont val="Arial"/>
        <family val="2"/>
      </rPr>
      <t>(1)</t>
    </r>
  </si>
  <si>
    <t>Total Project</t>
  </si>
  <si>
    <t>%</t>
  </si>
  <si>
    <t xml:space="preserve">Subgrants to Other Organizations </t>
  </si>
  <si>
    <t>Total Expenses</t>
  </si>
  <si>
    <t>Additional Instructions:</t>
  </si>
  <si>
    <r>
      <rPr>
        <sz val="10"/>
        <color rgb="FFFF0000"/>
        <rFont val="Calibri"/>
        <family val="2"/>
        <scheme val="minor"/>
      </rPr>
      <t>(1)</t>
    </r>
    <r>
      <rPr>
        <sz val="10"/>
        <rFont val="Calibri"/>
        <family val="2"/>
        <scheme val="minor"/>
      </rPr>
      <t xml:space="preserve"> </t>
    </r>
    <r>
      <rPr>
        <b/>
        <sz val="10"/>
        <rFont val="Calibri"/>
        <family val="2"/>
        <scheme val="minor"/>
      </rPr>
      <t>Budget Variances</t>
    </r>
    <r>
      <rPr>
        <sz val="10"/>
        <rFont val="Calibri"/>
        <family val="2"/>
        <scheme val="minor"/>
      </rPr>
      <t>. Grantee must submit a written request for a revision to the Project budget under the following conditions:</t>
    </r>
  </si>
  <si>
    <t>A.      For grants of less than three hundred thousand dollars ($300,000), Grantee must explain a variance of twenty-five percent (25%) or more of any line item.</t>
  </si>
  <si>
    <t>B.      For grants of three hundred thousand dollars ($300,000) or more, Grantee must explain a variance of ten percent (10%) or more of any line item.</t>
  </si>
  <si>
    <t>Budget Variance Explanations</t>
  </si>
  <si>
    <t>Revenue</t>
  </si>
  <si>
    <t>Grants and Donations:</t>
  </si>
  <si>
    <t>Fee for Services:</t>
  </si>
  <si>
    <t>Donated Services and Supplies:</t>
  </si>
  <si>
    <t>Fundraising Campaigns and Special Events:</t>
  </si>
  <si>
    <t>Expenses</t>
  </si>
  <si>
    <t>Subgrants to Other Organizations:</t>
  </si>
  <si>
    <t>Travel, Conferences and Meetings:</t>
  </si>
  <si>
    <t>Professional/Consultant Services:</t>
  </si>
  <si>
    <t>Other Direct Costs:</t>
  </si>
  <si>
    <t>Indirect Costs:</t>
  </si>
  <si>
    <t>Indirect Cost Rate:</t>
  </si>
  <si>
    <t>Personnel:</t>
  </si>
  <si>
    <t xml:space="preserve">Subtotal Personnel </t>
  </si>
  <si>
    <t>Total Fee for Services</t>
  </si>
  <si>
    <t>Total Donated Services and Supplies</t>
  </si>
  <si>
    <t>Total Fundraising Campaigns and Special Events</t>
  </si>
  <si>
    <t>Total Travel Conferences and Meetings</t>
  </si>
  <si>
    <t>Total Project budget:</t>
  </si>
  <si>
    <t>Total Other Funding:</t>
  </si>
  <si>
    <t>New Venture Fund Grant</t>
  </si>
  <si>
    <t xml:space="preserve">Total Project/Program Budget </t>
  </si>
  <si>
    <t>Total Grants &amp; Contributions</t>
  </si>
  <si>
    <t xml:space="preserve">Grant Dates: </t>
  </si>
  <si>
    <t xml:space="preserve">Project Dates: </t>
  </si>
  <si>
    <t xml:space="preserve">Grantee Name: </t>
  </si>
  <si>
    <t>Total NVF Grant Budget:</t>
  </si>
  <si>
    <t>Title/Function/Name</t>
  </si>
  <si>
    <t>Total Other Grants and Contribution</t>
  </si>
  <si>
    <t>Grants &amp; Contributions:</t>
  </si>
  <si>
    <t xml:space="preserve">Subgrants to other organizations : </t>
  </si>
  <si>
    <t>Footnotes:</t>
  </si>
  <si>
    <t>3. Enter the total NVF Grant amount</t>
  </si>
  <si>
    <t>4. Enter all the estimated revenue and expenses as requested.</t>
  </si>
  <si>
    <t>1. Enter Grantee name and Grant date (name of your organization and the NVF Grant term dates)</t>
  </si>
  <si>
    <t>1/1/2022-12/31/2022</t>
  </si>
  <si>
    <t>1/1/2020-12/31/2024</t>
  </si>
  <si>
    <t>Footnote:</t>
  </si>
  <si>
    <t>QRS Project</t>
  </si>
  <si>
    <t xml:space="preserve">1. Projects funded by a donor who limits indirect costs,  must use the same limit when awarding funds. 
</t>
  </si>
  <si>
    <t>Personnel</t>
  </si>
  <si>
    <t xml:space="preserve">Budget Template: </t>
  </si>
  <si>
    <t>* Based on the terms of your grant agreement, if you exceed the specified variance limits, you will need to submit a  request for a budget revision.</t>
  </si>
  <si>
    <t xml:space="preserve">    (a.) For grants of less than three hundred thousand dollars ($300,000), Grantee must explain a variance of   twenty-five percent (25%) or more of any line item.</t>
  </si>
  <si>
    <t xml:space="preserve">    (b.) For grants of three hundred thousand dollars ($300,000) or more, Grantee must explain a variance of ten percent (10%) or more of any line item.</t>
  </si>
  <si>
    <t>Instructions:</t>
  </si>
  <si>
    <t>Revised</t>
  </si>
  <si>
    <t xml:space="preserve"> Project % Variance</t>
  </si>
  <si>
    <t>Budget Revised?</t>
  </si>
  <si>
    <t>YES</t>
  </si>
  <si>
    <t>NO</t>
  </si>
  <si>
    <t>NVF Grant Number: 12345</t>
  </si>
  <si>
    <t>NVF Grant Number: [To be entered here by NVF admin once reviewed]</t>
  </si>
  <si>
    <t>2. Enter Project name and Project Date ( Project date may differ from Grant Date if the project runs greater than grant terms)</t>
  </si>
  <si>
    <t xml:space="preserve">The project budget had a $70,000 deficit.  Alphabet non profit is planning to increase fundraising funds to cover for additional costs expected in Travel and in the Professional Consultants Services for the QRS project. </t>
  </si>
  <si>
    <t xml:space="preserve">Alphabet non-profit </t>
  </si>
  <si>
    <t xml:space="preserve">Greyed out sections do not require input. </t>
  </si>
  <si>
    <t xml:space="preserve">Reporting Template: </t>
  </si>
  <si>
    <t>2. Personnel/Salary/Benefit breakdown should be provided if your project's funder requires it for detailed reporting purposes (ex. Kellogg &amp; Bill and Melinda Gates Foundation).</t>
  </si>
  <si>
    <t>1. Indirect costs: If the project is funded by multiple organizations (e.g., a pooled fund) who enforce indirect cost limits, you must follow the lowest indirect cost limit.
It's important to adhere to indirect cost limits listed in signed grant agreements.</t>
  </si>
  <si>
    <t>4. For compliance questions, submit a compliance manifest case.</t>
  </si>
  <si>
    <t>3. For technical assistance on templates , submit an Financial Analyst manifest case</t>
  </si>
  <si>
    <t>Internal use: New Venture Fund Account Team:</t>
  </si>
  <si>
    <t>5.Other Direct Costs should only be costs that are not outlined in the budget elsewhere.</t>
  </si>
  <si>
    <t xml:space="preserve">6. Additional rows can be added for each expense categories by clicking the  "+" on the far left or unhide </t>
  </si>
  <si>
    <t>7. Refer to the NVF Account team for indirect cost policy</t>
  </si>
  <si>
    <t>8. If your project  budget shows an operating surplus or deficit, please provide a brief explanation and any other notes in the footnote section</t>
  </si>
  <si>
    <t>9. If your project engages in PGR lobbying, enter the % total lobbying allocated to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</si>
</sst>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5" x14ac:knownFonts="1">
    <font>
      <sz val="10"/>
      <name val="Arial"/>
    </font>
    <font>
      <b/>
      <sz val="10"/>
      <name val="Calibri"/>
      <family val="2"/>
      <scheme val="minor"/>
    </font>
    <font>
      <sz val="10"/>
      <name val="Calibri"/>
      <family val="2"/>
      <scheme val="minor"/>
    </font>
    <font>
      <b/>
      <sz val="14"/>
      <name val="Calibri"/>
      <family val="2"/>
      <scheme val="minor"/>
    </font>
    <font>
      <i/>
      <sz val="8"/>
      <name val="Calibri"/>
      <family val="2"/>
      <scheme val="minor"/>
    </font>
    <font>
      <b/>
      <sz val="12"/>
      <name val="Calibri"/>
      <family val="2"/>
      <scheme val="minor"/>
    </font>
    <font>
      <b/>
      <sz val="11"/>
      <name val="Calibri"/>
      <family val="2"/>
      <scheme val="minor"/>
    </font>
    <font>
      <sz val="11"/>
      <name val="Calibri"/>
      <family val="2"/>
      <scheme val="minor"/>
    </font>
    <font>
      <i/>
      <sz val="10"/>
      <name val="Calibri"/>
      <family val="2"/>
      <scheme val="minor"/>
    </font>
    <font>
      <sz val="10"/>
      <name val="Arial"/>
      <family val="2"/>
    </font>
    <font>
      <b/>
      <i/>
      <u/>
      <sz val="11"/>
      <name val="Calibri"/>
      <family val="2"/>
      <scheme val="minor"/>
    </font>
    <font>
      <sz val="10"/>
      <name val="Arial"/>
      <family val="2"/>
    </font>
    <font>
      <i/>
      <sz val="11"/>
      <name val="Calibri"/>
      <family val="2"/>
      <scheme val="minor"/>
    </font>
    <font>
      <sz val="10"/>
      <name val="Calibri"/>
      <family val="2"/>
      <scheme val="minor"/>
    </font>
    <font>
      <b/>
      <sz val="14"/>
      <name val="Calibri"/>
      <family val="2"/>
      <scheme val="minor"/>
    </font>
    <font>
      <sz val="10"/>
      <color rgb="FFFF0000"/>
      <name val="Arial"/>
      <family val="2"/>
    </font>
    <font>
      <i/>
      <u/>
      <sz val="10"/>
      <name val="Calibri"/>
      <family val="2"/>
      <scheme val="minor"/>
    </font>
    <font>
      <b/>
      <sz val="10"/>
      <color indexed="10"/>
      <name val="Calibri"/>
      <family val="2"/>
      <scheme val="minor"/>
    </font>
    <font>
      <sz val="10"/>
      <name val="Calibri"/>
      <family val="2"/>
    </font>
    <font>
      <sz val="10"/>
      <name val="Calibri"/>
      <family val="2"/>
      <scheme val="minor"/>
    </font>
    <font>
      <b/>
      <sz val="14"/>
      <name val="Calibri"/>
      <family val="2"/>
      <scheme val="minor"/>
    </font>
    <font>
      <b/>
      <sz val="14"/>
      <color rgb="FF000000"/>
      <name val="Calibri"/>
      <family val="2"/>
      <scheme val="minor"/>
    </font>
    <font>
      <b/>
      <u/>
      <sz val="11"/>
      <color rgb="FF000000"/>
      <name val="Calibri"/>
      <family val="2"/>
      <scheme val="minor"/>
    </font>
    <font>
      <sz val="11"/>
      <color rgb="FF000000"/>
      <name val="Calibri"/>
      <family val="2"/>
      <scheme val="minor"/>
    </font>
    <font>
      <sz val="10"/>
      <color theme="0"/>
      <name val="Calibri"/>
      <family val="2"/>
      <scheme val="minor"/>
    </font>
    <font>
      <sz val="10"/>
      <color rgb="FFFF0000"/>
      <name val="Calibri"/>
      <family val="2"/>
      <scheme val="minor"/>
    </font>
    <font>
      <sz val="10"/>
      <name val="Arial"/>
      <family val="2"/>
    </font>
    <font>
      <sz val="11"/>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9"/>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7D"/>
        <bgColor indexed="64"/>
      </patternFill>
    </fill>
    <fill>
      <patternFill patternType="solid">
        <fgColor theme="0"/>
        <bgColor indexed="64"/>
      </patternFill>
    </fill>
  </fills>
  <borders count="2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5">
    <xf numFmtId="0" fontId="0" fillId="0" borderId="0"/>
    <xf numFmtId="0" fontId="9" fillId="0" borderId="0"/>
    <xf numFmtId="43" fontId="11" fillId="0" borderId="0" applyFont="0" applyFill="0" applyBorder="0" applyAlignment="0" applyProtection="0"/>
    <xf numFmtId="9" fontId="11" fillId="0" borderId="0" applyFont="0" applyFill="0" applyBorder="0" applyAlignment="0" applyProtection="0"/>
    <xf numFmtId="44" fontId="26" fillId="0" borderId="0" applyFont="0" applyFill="0" applyBorder="0" applyAlignment="0" applyProtection="0"/>
  </cellStyleXfs>
  <cellXfs count="200">
    <xf numFmtId="0" fontId="0" fillId="0" borderId="0" xfId="0"/>
    <xf numFmtId="0" fontId="5" fillId="0" borderId="0" xfId="0" applyFont="1" applyProtection="1">
      <protection locked="0"/>
    </xf>
    <xf numFmtId="37" fontId="13" fillId="0" borderId="0" xfId="0" applyNumberFormat="1" applyFont="1" applyProtection="1">
      <protection locked="0"/>
    </xf>
    <xf numFmtId="0" fontId="13" fillId="0" borderId="0" xfId="0" applyFont="1" applyProtection="1">
      <protection locked="0"/>
    </xf>
    <xf numFmtId="0" fontId="14" fillId="0" borderId="0" xfId="0" applyFont="1" applyProtection="1">
      <protection locked="0"/>
    </xf>
    <xf numFmtId="0" fontId="13" fillId="0" borderId="0" xfId="1" applyFont="1" applyProtection="1">
      <protection locked="0"/>
    </xf>
    <xf numFmtId="37" fontId="16" fillId="0" borderId="11" xfId="0" applyNumberFormat="1" applyFont="1" applyBorder="1" applyProtection="1">
      <protection locked="0"/>
    </xf>
    <xf numFmtId="37" fontId="16" fillId="0" borderId="2" xfId="0" applyNumberFormat="1" applyFont="1" applyBorder="1" applyProtection="1">
      <protection locked="0"/>
    </xf>
    <xf numFmtId="37" fontId="16" fillId="0" borderId="17" xfId="0" applyNumberFormat="1" applyFont="1" applyBorder="1" applyProtection="1">
      <protection locked="0"/>
    </xf>
    <xf numFmtId="0" fontId="17" fillId="0" borderId="0" xfId="0" applyFont="1" applyProtection="1">
      <protection locked="0"/>
    </xf>
    <xf numFmtId="0" fontId="18" fillId="0" borderId="0" xfId="0" applyFont="1" applyProtection="1">
      <protection locked="0"/>
    </xf>
    <xf numFmtId="37" fontId="19" fillId="0" borderId="0" xfId="0" applyNumberFormat="1" applyFont="1" applyProtection="1">
      <protection locked="0"/>
    </xf>
    <xf numFmtId="0" fontId="19" fillId="0" borderId="0" xfId="0" applyFont="1" applyProtection="1">
      <protection locked="0"/>
    </xf>
    <xf numFmtId="0" fontId="20" fillId="0" borderId="0" xfId="0" applyFont="1" applyProtection="1">
      <protection locked="0"/>
    </xf>
    <xf numFmtId="0" fontId="19" fillId="0" borderId="0" xfId="0" applyFont="1" applyFill="1" applyProtection="1">
      <protection locked="0"/>
    </xf>
    <xf numFmtId="0" fontId="21" fillId="0" borderId="9" xfId="0" applyFont="1" applyBorder="1" applyAlignment="1">
      <alignment wrapText="1"/>
    </xf>
    <xf numFmtId="0" fontId="22" fillId="0" borderId="11" xfId="0" applyFont="1" applyBorder="1" applyAlignment="1">
      <alignment wrapText="1"/>
    </xf>
    <xf numFmtId="164" fontId="2" fillId="2" borderId="17" xfId="2" applyNumberFormat="1" applyFont="1" applyFill="1" applyBorder="1" applyProtection="1"/>
    <xf numFmtId="9" fontId="2" fillId="2" borderId="2" xfId="3" applyFont="1" applyFill="1" applyBorder="1" applyAlignment="1" applyProtection="1">
      <alignment horizontal="right"/>
    </xf>
    <xf numFmtId="37" fontId="2" fillId="0" borderId="0" xfId="0" applyNumberFormat="1" applyFont="1" applyProtection="1">
      <protection locked="0"/>
    </xf>
    <xf numFmtId="37" fontId="3" fillId="0" borderId="0" xfId="0" applyNumberFormat="1" applyFont="1" applyProtection="1">
      <protection locked="0"/>
    </xf>
    <xf numFmtId="37" fontId="2" fillId="0" borderId="0" xfId="0" applyNumberFormat="1" applyFont="1" applyBorder="1" applyProtection="1">
      <protection locked="0"/>
    </xf>
    <xf numFmtId="0" fontId="1" fillId="0" borderId="0" xfId="0" applyFont="1" applyProtection="1">
      <protection locked="0"/>
    </xf>
    <xf numFmtId="164" fontId="2" fillId="0" borderId="2" xfId="2" applyNumberFormat="1" applyFont="1" applyFill="1" applyBorder="1" applyProtection="1">
      <protection locked="0"/>
    </xf>
    <xf numFmtId="164" fontId="2" fillId="2" borderId="2" xfId="2" applyNumberFormat="1" applyFont="1" applyFill="1" applyBorder="1" applyProtection="1"/>
    <xf numFmtId="164" fontId="2" fillId="0" borderId="2" xfId="2" applyNumberFormat="1" applyFont="1" applyFill="1" applyBorder="1" applyProtection="1"/>
    <xf numFmtId="0" fontId="4" fillId="0" borderId="1" xfId="0" applyFont="1" applyFill="1" applyBorder="1" applyProtection="1">
      <protection locked="0"/>
    </xf>
    <xf numFmtId="0" fontId="2" fillId="0" borderId="0" xfId="0" applyFont="1" applyProtection="1">
      <protection locked="0"/>
    </xf>
    <xf numFmtId="0" fontId="3" fillId="0" borderId="0" xfId="0" applyFont="1" applyProtection="1">
      <protection locked="0"/>
    </xf>
    <xf numFmtId="0" fontId="2" fillId="0" borderId="0" xfId="0" applyFont="1" applyBorder="1" applyProtection="1">
      <protection locked="0"/>
    </xf>
    <xf numFmtId="37" fontId="1" fillId="2" borderId="1" xfId="0" applyNumberFormat="1" applyFont="1" applyFill="1" applyBorder="1" applyProtection="1"/>
    <xf numFmtId="37" fontId="2" fillId="0" borderId="1" xfId="0" applyNumberFormat="1" applyFont="1" applyFill="1" applyBorder="1" applyProtection="1">
      <protection locked="0"/>
    </xf>
    <xf numFmtId="37" fontId="2" fillId="0" borderId="2" xfId="0" applyNumberFormat="1" applyFont="1" applyFill="1" applyBorder="1" applyProtection="1">
      <protection locked="0"/>
    </xf>
    <xf numFmtId="37" fontId="1" fillId="2" borderId="3" xfId="0" applyNumberFormat="1" applyFont="1" applyFill="1" applyBorder="1" applyProtection="1"/>
    <xf numFmtId="37" fontId="2" fillId="0" borderId="4" xfId="0" applyNumberFormat="1" applyFont="1" applyFill="1" applyBorder="1" applyProtection="1">
      <protection locked="0"/>
    </xf>
    <xf numFmtId="0" fontId="2" fillId="0" borderId="7" xfId="0" applyFont="1" applyBorder="1" applyProtection="1">
      <protection locked="0"/>
    </xf>
    <xf numFmtId="37" fontId="2" fillId="0" borderId="7" xfId="0" applyNumberFormat="1" applyFont="1" applyBorder="1" applyProtection="1">
      <protection locked="0"/>
    </xf>
    <xf numFmtId="37" fontId="2" fillId="0" borderId="20" xfId="0" applyNumberFormat="1" applyFont="1" applyBorder="1" applyProtection="1">
      <protection locked="0"/>
    </xf>
    <xf numFmtId="0" fontId="2" fillId="0" borderId="20" xfId="0" applyFont="1" applyBorder="1" applyProtection="1">
      <protection locked="0"/>
    </xf>
    <xf numFmtId="0" fontId="2" fillId="0" borderId="10" xfId="0" applyFont="1" applyBorder="1" applyProtection="1">
      <protection locked="0"/>
    </xf>
    <xf numFmtId="0" fontId="2" fillId="0" borderId="11" xfId="0" applyFont="1" applyBorder="1" applyProtection="1">
      <protection locked="0"/>
    </xf>
    <xf numFmtId="0" fontId="2" fillId="0" borderId="2" xfId="0" applyFont="1" applyBorder="1" applyProtection="1">
      <protection locked="0"/>
    </xf>
    <xf numFmtId="0" fontId="19" fillId="0" borderId="0" xfId="0" applyFont="1" applyFill="1" applyBorder="1" applyProtection="1">
      <protection locked="0"/>
    </xf>
    <xf numFmtId="0" fontId="6" fillId="0" borderId="14" xfId="0" applyFont="1" applyFill="1" applyBorder="1" applyAlignment="1" applyProtection="1">
      <alignment wrapText="1"/>
      <protection locked="0"/>
    </xf>
    <xf numFmtId="164" fontId="10" fillId="0" borderId="0" xfId="2" applyNumberFormat="1" applyFont="1" applyFill="1" applyBorder="1" applyProtection="1">
      <protection locked="0"/>
    </xf>
    <xf numFmtId="164" fontId="10" fillId="0" borderId="14" xfId="2" applyNumberFormat="1" applyFont="1" applyFill="1" applyBorder="1" applyProtection="1">
      <protection locked="0"/>
    </xf>
    <xf numFmtId="0" fontId="6" fillId="3" borderId="9" xfId="0" applyFont="1" applyFill="1" applyBorder="1" applyProtection="1"/>
    <xf numFmtId="37" fontId="10" fillId="3" borderId="8" xfId="0" applyNumberFormat="1" applyFont="1" applyFill="1" applyBorder="1" applyProtection="1"/>
    <xf numFmtId="164" fontId="10" fillId="3" borderId="8" xfId="2" applyNumberFormat="1" applyFont="1" applyFill="1" applyBorder="1" applyProtection="1"/>
    <xf numFmtId="0" fontId="19" fillId="0" borderId="11" xfId="0" applyFont="1" applyBorder="1" applyProtection="1">
      <protection locked="0"/>
    </xf>
    <xf numFmtId="43" fontId="2" fillId="0" borderId="2" xfId="2" applyFont="1" applyFill="1" applyBorder="1" applyProtection="1">
      <protection locked="0"/>
    </xf>
    <xf numFmtId="0" fontId="19" fillId="0" borderId="0" xfId="0" applyFont="1" applyBorder="1" applyProtection="1">
      <protection locked="0"/>
    </xf>
    <xf numFmtId="37" fontId="1" fillId="0" borderId="0" xfId="0" applyNumberFormat="1" applyFont="1" applyProtection="1">
      <protection locked="0"/>
    </xf>
    <xf numFmtId="0" fontId="6" fillId="3" borderId="8" xfId="0" applyFont="1" applyFill="1" applyBorder="1" applyAlignment="1" applyProtection="1">
      <alignment wrapText="1"/>
    </xf>
    <xf numFmtId="165" fontId="6" fillId="3" borderId="8" xfId="4" applyNumberFormat="1" applyFont="1" applyFill="1" applyBorder="1" applyProtection="1"/>
    <xf numFmtId="0" fontId="27" fillId="3" borderId="5" xfId="0" applyFont="1" applyFill="1" applyBorder="1" applyAlignment="1" applyProtection="1">
      <alignment horizontal="center" wrapText="1"/>
    </xf>
    <xf numFmtId="165" fontId="6" fillId="3" borderId="3" xfId="4" applyNumberFormat="1" applyFont="1" applyFill="1" applyBorder="1" applyProtection="1"/>
    <xf numFmtId="0" fontId="28" fillId="3" borderId="8" xfId="0" applyFont="1" applyFill="1" applyBorder="1" applyAlignment="1" applyProtection="1">
      <alignment wrapText="1"/>
    </xf>
    <xf numFmtId="165" fontId="7" fillId="3" borderId="10" xfId="4" applyNumberFormat="1" applyFont="1" applyFill="1" applyBorder="1" applyProtection="1"/>
    <xf numFmtId="0" fontId="6" fillId="3" borderId="3" xfId="0" applyFont="1" applyFill="1" applyBorder="1" applyProtection="1"/>
    <xf numFmtId="165" fontId="6" fillId="3" borderId="4" xfId="4" applyNumberFormat="1" applyFont="1" applyFill="1" applyBorder="1" applyProtection="1"/>
    <xf numFmtId="0" fontId="6" fillId="3" borderId="8" xfId="0" applyFont="1" applyFill="1" applyBorder="1" applyAlignment="1" applyProtection="1">
      <alignment horizontal="left" wrapText="1"/>
    </xf>
    <xf numFmtId="164" fontId="6" fillId="3" borderId="8" xfId="2" applyNumberFormat="1" applyFont="1" applyFill="1" applyBorder="1" applyProtection="1"/>
    <xf numFmtId="0" fontId="31" fillId="0" borderId="1" xfId="0" applyFont="1" applyFill="1" applyBorder="1" applyAlignment="1" applyProtection="1">
      <alignment vertical="center"/>
      <protection locked="0"/>
    </xf>
    <xf numFmtId="37" fontId="6" fillId="2" borderId="1" xfId="0" applyNumberFormat="1" applyFont="1" applyFill="1" applyBorder="1" applyProtection="1"/>
    <xf numFmtId="165" fontId="6" fillId="2" borderId="2" xfId="4" applyNumberFormat="1" applyFont="1" applyFill="1" applyBorder="1" applyProtection="1"/>
    <xf numFmtId="164" fontId="6" fillId="2" borderId="2" xfId="2" applyNumberFormat="1" applyFont="1" applyFill="1" applyBorder="1" applyProtection="1"/>
    <xf numFmtId="164" fontId="7" fillId="0" borderId="2" xfId="2" applyNumberFormat="1" applyFont="1" applyFill="1" applyBorder="1" applyProtection="1">
      <protection locked="0"/>
    </xf>
    <xf numFmtId="37" fontId="6" fillId="0" borderId="8" xfId="0" applyNumberFormat="1" applyFont="1" applyFill="1" applyBorder="1" applyProtection="1"/>
    <xf numFmtId="164" fontId="6" fillId="0" borderId="10" xfId="2" applyNumberFormat="1" applyFont="1" applyFill="1" applyBorder="1" applyProtection="1"/>
    <xf numFmtId="37" fontId="6" fillId="0" borderId="1" xfId="0" applyNumberFormat="1" applyFont="1" applyFill="1" applyBorder="1" applyProtection="1"/>
    <xf numFmtId="164" fontId="7" fillId="0" borderId="2" xfId="2" applyNumberFormat="1" applyFont="1" applyFill="1" applyBorder="1" applyProtection="1"/>
    <xf numFmtId="164" fontId="6" fillId="4" borderId="1" xfId="2" applyNumberFormat="1" applyFont="1" applyFill="1" applyBorder="1" applyProtection="1"/>
    <xf numFmtId="37" fontId="7" fillId="4" borderId="1" xfId="0" applyNumberFormat="1" applyFont="1" applyFill="1" applyBorder="1" applyAlignment="1" applyProtection="1">
      <alignment wrapText="1"/>
    </xf>
    <xf numFmtId="0" fontId="12" fillId="0" borderId="1" xfId="0" applyFont="1" applyBorder="1" applyProtection="1">
      <protection locked="0"/>
    </xf>
    <xf numFmtId="37" fontId="7" fillId="4" borderId="11" xfId="0" applyNumberFormat="1" applyFont="1" applyFill="1" applyBorder="1" applyAlignment="1" applyProtection="1">
      <alignment wrapText="1"/>
    </xf>
    <xf numFmtId="37" fontId="6" fillId="4" borderId="3" xfId="0" applyNumberFormat="1" applyFont="1" applyFill="1" applyBorder="1" applyProtection="1"/>
    <xf numFmtId="164" fontId="6" fillId="0" borderId="4" xfId="2" applyNumberFormat="1" applyFont="1" applyFill="1" applyBorder="1" applyProtection="1">
      <protection locked="0"/>
    </xf>
    <xf numFmtId="0" fontId="6" fillId="0" borderId="9" xfId="0" applyFont="1" applyFill="1" applyBorder="1" applyAlignment="1" applyProtection="1"/>
    <xf numFmtId="0" fontId="6" fillId="0" borderId="11" xfId="0" applyFont="1" applyFill="1" applyBorder="1" applyAlignment="1" applyProtection="1"/>
    <xf numFmtId="0" fontId="6" fillId="0" borderId="5" xfId="0" applyFont="1" applyFill="1" applyBorder="1" applyAlignment="1" applyProtection="1"/>
    <xf numFmtId="0" fontId="7" fillId="0" borderId="1" xfId="0" applyFont="1" applyFill="1" applyBorder="1" applyAlignment="1" applyProtection="1">
      <alignment horizontal="left"/>
    </xf>
    <xf numFmtId="37" fontId="6" fillId="4" borderId="1" xfId="0" applyNumberFormat="1" applyFont="1" applyFill="1" applyBorder="1" applyAlignment="1" applyProtection="1">
      <alignment horizontal="left"/>
    </xf>
    <xf numFmtId="0" fontId="19" fillId="0" borderId="9" xfId="0" applyFont="1" applyBorder="1" applyAlignment="1" applyProtection="1">
      <protection locked="0"/>
    </xf>
    <xf numFmtId="0" fontId="19" fillId="0" borderId="20" xfId="0" applyFont="1" applyBorder="1" applyAlignment="1" applyProtection="1">
      <protection locked="0"/>
    </xf>
    <xf numFmtId="0" fontId="19" fillId="0" borderId="10" xfId="0" applyFont="1" applyBorder="1" applyAlignment="1" applyProtection="1">
      <protection locked="0"/>
    </xf>
    <xf numFmtId="0" fontId="19" fillId="0" borderId="11" xfId="0" applyFont="1" applyBorder="1" applyAlignment="1" applyProtection="1">
      <protection locked="0"/>
    </xf>
    <xf numFmtId="0" fontId="19" fillId="0" borderId="0" xfId="0" applyFont="1" applyBorder="1" applyAlignment="1" applyProtection="1">
      <protection locked="0"/>
    </xf>
    <xf numFmtId="0" fontId="19" fillId="0" borderId="2" xfId="0" applyFont="1" applyBorder="1" applyAlignment="1" applyProtection="1">
      <protection locked="0"/>
    </xf>
    <xf numFmtId="0" fontId="19" fillId="0" borderId="5" xfId="0" applyFont="1" applyBorder="1" applyAlignment="1" applyProtection="1">
      <protection locked="0"/>
    </xf>
    <xf numFmtId="0" fontId="19" fillId="0" borderId="14" xfId="0" applyFont="1" applyBorder="1" applyAlignment="1" applyProtection="1">
      <protection locked="0"/>
    </xf>
    <xf numFmtId="0" fontId="19" fillId="0" borderId="4" xfId="0" applyFont="1" applyBorder="1" applyAlignment="1" applyProtection="1">
      <protection locked="0"/>
    </xf>
    <xf numFmtId="0" fontId="8" fillId="0" borderId="0" xfId="0" applyFont="1" applyAlignment="1" applyProtection="1">
      <alignment wrapText="1"/>
    </xf>
    <xf numFmtId="0" fontId="6" fillId="2" borderId="9" xfId="0" applyFont="1" applyFill="1" applyBorder="1" applyAlignment="1" applyProtection="1"/>
    <xf numFmtId="0" fontId="6" fillId="2" borderId="11" xfId="0" applyFont="1" applyFill="1" applyBorder="1" applyAlignment="1" applyProtection="1"/>
    <xf numFmtId="0" fontId="6" fillId="2" borderId="5" xfId="0" applyFont="1" applyFill="1" applyBorder="1" applyAlignment="1" applyProtection="1"/>
    <xf numFmtId="37" fontId="6" fillId="3" borderId="8" xfId="0" applyNumberFormat="1" applyFont="1" applyFill="1" applyBorder="1" applyProtection="1"/>
    <xf numFmtId="9" fontId="7" fillId="3" borderId="10" xfId="3" applyFont="1" applyFill="1" applyBorder="1" applyProtection="1"/>
    <xf numFmtId="164" fontId="6" fillId="3" borderId="9" xfId="2" applyNumberFormat="1" applyFont="1" applyFill="1" applyBorder="1" applyProtection="1"/>
    <xf numFmtId="0" fontId="6" fillId="3" borderId="11" xfId="0" applyFont="1" applyFill="1" applyBorder="1" applyProtection="1"/>
    <xf numFmtId="37" fontId="6" fillId="3" borderId="4" xfId="0" applyNumberFormat="1" applyFont="1" applyFill="1" applyBorder="1" applyAlignment="1" applyProtection="1">
      <alignment horizontal="center"/>
    </xf>
    <xf numFmtId="37" fontId="6" fillId="3" borderId="16" xfId="0" applyNumberFormat="1" applyFont="1" applyFill="1" applyBorder="1" applyAlignment="1" applyProtection="1">
      <alignment horizontal="center"/>
    </xf>
    <xf numFmtId="37" fontId="6" fillId="3" borderId="13" xfId="0" applyNumberFormat="1" applyFont="1" applyFill="1" applyBorder="1" applyAlignment="1" applyProtection="1">
      <alignment horizontal="center"/>
    </xf>
    <xf numFmtId="37" fontId="10" fillId="3" borderId="15" xfId="0" applyNumberFormat="1" applyFont="1" applyFill="1" applyBorder="1" applyProtection="1"/>
    <xf numFmtId="37" fontId="10" fillId="3" borderId="10" xfId="0" applyNumberFormat="1" applyFont="1" applyFill="1" applyBorder="1" applyProtection="1"/>
    <xf numFmtId="0" fontId="6" fillId="3" borderId="5" xfId="0" applyFont="1" applyFill="1" applyBorder="1" applyAlignment="1" applyProtection="1">
      <alignment wrapText="1"/>
    </xf>
    <xf numFmtId="164" fontId="6" fillId="3" borderId="6" xfId="2" applyNumberFormat="1" applyFont="1" applyFill="1" applyBorder="1" applyProtection="1"/>
    <xf numFmtId="164" fontId="6" fillId="3" borderId="12" xfId="2" applyNumberFormat="1" applyFont="1" applyFill="1" applyBorder="1" applyProtection="1"/>
    <xf numFmtId="0" fontId="7" fillId="3" borderId="9" xfId="0" applyFont="1" applyFill="1" applyBorder="1" applyProtection="1"/>
    <xf numFmtId="37" fontId="7" fillId="3" borderId="10" xfId="0" applyNumberFormat="1" applyFont="1" applyFill="1" applyBorder="1" applyProtection="1"/>
    <xf numFmtId="37" fontId="7" fillId="3" borderId="15" xfId="0" applyNumberFormat="1" applyFont="1" applyFill="1" applyBorder="1" applyProtection="1"/>
    <xf numFmtId="0" fontId="6" fillId="3" borderId="5" xfId="0" applyFont="1" applyFill="1" applyBorder="1" applyProtection="1"/>
    <xf numFmtId="164" fontId="6" fillId="3" borderId="4" xfId="2" applyNumberFormat="1" applyFont="1" applyFill="1" applyBorder="1" applyProtection="1"/>
    <xf numFmtId="164" fontId="6" fillId="3" borderId="18" xfId="2" applyNumberFormat="1" applyFont="1" applyFill="1" applyBorder="1" applyProtection="1"/>
    <xf numFmtId="37" fontId="6" fillId="3" borderId="4" xfId="0" applyNumberFormat="1" applyFont="1" applyFill="1" applyBorder="1" applyProtection="1"/>
    <xf numFmtId="0" fontId="6" fillId="5" borderId="0" xfId="0" applyFont="1" applyFill="1" applyAlignment="1" applyProtection="1">
      <alignment horizontal="left"/>
    </xf>
    <xf numFmtId="0" fontId="1" fillId="5" borderId="0" xfId="0" applyFont="1" applyFill="1" applyBorder="1" applyAlignment="1" applyProtection="1">
      <alignment horizontal="center"/>
      <protection locked="0"/>
    </xf>
    <xf numFmtId="0" fontId="1" fillId="5" borderId="0" xfId="0" applyFont="1" applyFill="1" applyAlignment="1" applyProtection="1">
      <alignment horizontal="center"/>
      <protection locked="0"/>
    </xf>
    <xf numFmtId="164" fontId="6" fillId="4" borderId="2" xfId="2" applyNumberFormat="1" applyFont="1" applyFill="1" applyBorder="1" applyProtection="1"/>
    <xf numFmtId="164" fontId="10" fillId="3" borderId="10" xfId="2" applyNumberFormat="1" applyFont="1" applyFill="1" applyBorder="1" applyProtection="1"/>
    <xf numFmtId="164" fontId="6" fillId="3" borderId="10" xfId="2" applyNumberFormat="1" applyFont="1" applyFill="1" applyBorder="1" applyProtection="1"/>
    <xf numFmtId="165" fontId="6" fillId="3" borderId="2" xfId="4" applyNumberFormat="1" applyFont="1" applyFill="1" applyBorder="1" applyProtection="1"/>
    <xf numFmtId="37" fontId="10" fillId="4" borderId="8" xfId="0" applyNumberFormat="1" applyFont="1" applyFill="1" applyBorder="1" applyProtection="1"/>
    <xf numFmtId="9" fontId="7" fillId="4" borderId="2" xfId="3" applyFont="1" applyFill="1" applyBorder="1" applyAlignment="1" applyProtection="1">
      <alignment horizontal="center"/>
    </xf>
    <xf numFmtId="9" fontId="6" fillId="4" borderId="8" xfId="3" applyFont="1" applyFill="1" applyBorder="1" applyAlignment="1" applyProtection="1">
      <alignment horizontal="center"/>
    </xf>
    <xf numFmtId="9" fontId="6" fillId="4" borderId="3" xfId="3" applyFont="1" applyFill="1" applyBorder="1" applyAlignment="1" applyProtection="1">
      <alignment horizontal="center"/>
    </xf>
    <xf numFmtId="9" fontId="7" fillId="4" borderId="3" xfId="3" applyFont="1" applyFill="1" applyBorder="1" applyAlignment="1" applyProtection="1">
      <alignment horizontal="center"/>
    </xf>
    <xf numFmtId="9" fontId="6" fillId="4" borderId="1" xfId="3" applyFont="1" applyFill="1" applyBorder="1" applyAlignment="1" applyProtection="1">
      <alignment horizontal="center"/>
    </xf>
    <xf numFmtId="9" fontId="7" fillId="4" borderId="1" xfId="3" applyFont="1" applyFill="1" applyBorder="1" applyAlignment="1" applyProtection="1">
      <alignment horizontal="center"/>
    </xf>
    <xf numFmtId="0" fontId="6" fillId="5" borderId="0" xfId="0" applyFont="1" applyFill="1" applyProtection="1">
      <protection locked="0"/>
    </xf>
    <xf numFmtId="0" fontId="24" fillId="0" borderId="0" xfId="0" applyFont="1" applyProtection="1">
      <protection hidden="1"/>
    </xf>
    <xf numFmtId="0" fontId="1" fillId="0" borderId="0" xfId="0" applyFont="1" applyAlignment="1" applyProtection="1">
      <alignment horizontal="right"/>
      <protection locked="0"/>
    </xf>
    <xf numFmtId="9" fontId="6" fillId="4" borderId="2" xfId="3" applyFont="1" applyFill="1" applyBorder="1" applyAlignment="1" applyProtection="1">
      <alignment horizontal="center"/>
    </xf>
    <xf numFmtId="164" fontId="10" fillId="0" borderId="14" xfId="2" applyNumberFormat="1" applyFont="1" applyFill="1" applyBorder="1" applyProtection="1"/>
    <xf numFmtId="9" fontId="24" fillId="0" borderId="0" xfId="3" applyFont="1" applyAlignment="1" applyProtection="1">
      <alignment horizontal="left"/>
    </xf>
    <xf numFmtId="0" fontId="24" fillId="0" borderId="0" xfId="0" applyFont="1" applyAlignment="1" applyProtection="1">
      <alignment wrapText="1"/>
    </xf>
    <xf numFmtId="9" fontId="7" fillId="6" borderId="0" xfId="3" applyFont="1" applyFill="1" applyBorder="1" applyAlignment="1" applyProtection="1">
      <alignment horizontal="center" wrapText="1"/>
    </xf>
    <xf numFmtId="37" fontId="13" fillId="0" borderId="0" xfId="0" applyNumberFormat="1" applyFont="1" applyAlignment="1" applyProtection="1">
      <protection locked="0"/>
    </xf>
    <xf numFmtId="37" fontId="5" fillId="3" borderId="4" xfId="0" applyNumberFormat="1" applyFont="1" applyFill="1" applyBorder="1" applyAlignment="1" applyProtection="1"/>
    <xf numFmtId="37" fontId="5" fillId="3" borderId="14" xfId="0" applyNumberFormat="1" applyFont="1" applyFill="1" applyBorder="1" applyAlignment="1" applyProtection="1"/>
    <xf numFmtId="0" fontId="27" fillId="3" borderId="3" xfId="0" applyFont="1" applyFill="1" applyBorder="1" applyAlignment="1" applyProtection="1">
      <alignment horizontal="center" wrapText="1"/>
    </xf>
    <xf numFmtId="0" fontId="6" fillId="3" borderId="6" xfId="0" applyFont="1" applyFill="1" applyBorder="1" applyAlignment="1" applyProtection="1">
      <alignment wrapText="1"/>
    </xf>
    <xf numFmtId="165" fontId="6" fillId="3" borderId="13" xfId="4" applyNumberFormat="1" applyFont="1" applyFill="1" applyBorder="1" applyProtection="1"/>
    <xf numFmtId="9" fontId="6" fillId="4" borderId="13" xfId="3" applyFont="1" applyFill="1" applyBorder="1" applyAlignment="1" applyProtection="1">
      <alignment horizontal="center"/>
    </xf>
    <xf numFmtId="165" fontId="6" fillId="3" borderId="6" xfId="4" applyNumberFormat="1" applyFont="1" applyFill="1" applyBorder="1" applyProtection="1"/>
    <xf numFmtId="0" fontId="8" fillId="0" borderId="0" xfId="0" applyFont="1" applyAlignment="1" applyProtection="1">
      <alignment vertical="center" wrapText="1"/>
      <protection locked="0"/>
    </xf>
    <xf numFmtId="0" fontId="8" fillId="0" borderId="14" xfId="0" applyFont="1" applyBorder="1" applyAlignment="1" applyProtection="1">
      <alignment vertical="center" wrapText="1"/>
      <protection locked="0"/>
    </xf>
    <xf numFmtId="9" fontId="33" fillId="0" borderId="0" xfId="3" applyFont="1" applyAlignment="1" applyProtection="1">
      <alignment horizontal="left"/>
      <protection locked="0"/>
    </xf>
    <xf numFmtId="0" fontId="34" fillId="0" borderId="0" xfId="0" applyFont="1" applyAlignment="1" applyProtection="1">
      <alignment horizontal="right"/>
    </xf>
    <xf numFmtId="0" fontId="1" fillId="0" borderId="0" xfId="0" applyFont="1" applyAlignment="1" applyProtection="1">
      <alignment horizontal="right"/>
    </xf>
    <xf numFmtId="37" fontId="13" fillId="0" borderId="0" xfId="0" applyNumberFormat="1" applyFont="1" applyAlignment="1" applyProtection="1"/>
    <xf numFmtId="0" fontId="32" fillId="0" borderId="0" xfId="0" applyFont="1" applyAlignment="1" applyProtection="1">
      <alignment horizontal="center" vertical="center" wrapText="1"/>
      <protection locked="0"/>
    </xf>
    <xf numFmtId="0" fontId="7" fillId="2" borderId="0" xfId="0" applyFont="1" applyFill="1" applyProtection="1">
      <protection locked="0"/>
    </xf>
    <xf numFmtId="0" fontId="7" fillId="0" borderId="0" xfId="0" applyFont="1" applyProtection="1">
      <protection locked="0"/>
    </xf>
    <xf numFmtId="0" fontId="6" fillId="0" borderId="14" xfId="0" applyFont="1" applyBorder="1" applyProtection="1">
      <protection locked="0"/>
    </xf>
    <xf numFmtId="0" fontId="6" fillId="0" borderId="0" xfId="0" applyFont="1" applyProtection="1">
      <protection locked="0"/>
    </xf>
    <xf numFmtId="0" fontId="7" fillId="0" borderId="0" xfId="0" applyFont="1" applyAlignment="1" applyProtection="1">
      <alignment vertical="top" wrapText="1"/>
      <protection locked="0"/>
    </xf>
    <xf numFmtId="0" fontId="7" fillId="0" borderId="0" xfId="0" applyFont="1" applyAlignment="1" applyProtection="1">
      <alignment vertical="center" wrapText="1"/>
      <protection locked="0"/>
    </xf>
    <xf numFmtId="0" fontId="7" fillId="0" borderId="14" xfId="0" applyFont="1" applyBorder="1" applyProtection="1">
      <protection locked="0"/>
    </xf>
    <xf numFmtId="0" fontId="7" fillId="0" borderId="0" xfId="0" applyFont="1" applyFill="1" applyProtection="1">
      <protection locked="0"/>
    </xf>
    <xf numFmtId="0" fontId="7" fillId="0" borderId="0" xfId="0" applyFont="1" applyFill="1" applyBorder="1" applyProtection="1">
      <protection locked="0"/>
    </xf>
    <xf numFmtId="0" fontId="7" fillId="0" borderId="0" xfId="0" applyFont="1" applyAlignment="1" applyProtection="1">
      <alignment vertical="top"/>
      <protection locked="0"/>
    </xf>
    <xf numFmtId="0" fontId="7" fillId="0" borderId="2" xfId="0" applyFont="1" applyBorder="1" applyAlignment="1" applyProtection="1">
      <alignment vertical="top" wrapText="1"/>
      <protection locked="0"/>
    </xf>
    <xf numFmtId="0" fontId="7" fillId="0" borderId="2" xfId="0" applyFont="1" applyBorder="1" applyAlignment="1" applyProtection="1">
      <alignment vertical="top"/>
      <protection locked="0"/>
    </xf>
    <xf numFmtId="0" fontId="12" fillId="0" borderId="0" xfId="0" applyFont="1" applyAlignment="1" applyProtection="1">
      <alignment horizontal="left" wrapText="1"/>
      <protection locked="0"/>
    </xf>
    <xf numFmtId="0" fontId="2" fillId="0" borderId="9" xfId="0" applyFont="1" applyBorder="1" applyAlignment="1" applyProtection="1">
      <alignment horizontal="left" vertical="top" wrapText="1"/>
      <protection locked="0"/>
    </xf>
    <xf numFmtId="0" fontId="19" fillId="0" borderId="2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0" xfId="0" applyFont="1" applyAlignment="1" applyProtection="1">
      <alignment horizontal="left" vertical="center" wrapText="1"/>
      <protection locked="0"/>
    </xf>
    <xf numFmtId="0" fontId="6" fillId="3" borderId="8"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37" fontId="6" fillId="3" borderId="8" xfId="0" applyNumberFormat="1" applyFont="1" applyFill="1" applyBorder="1" applyAlignment="1" applyProtection="1">
      <alignment horizontal="center" vertical="center"/>
    </xf>
    <xf numFmtId="37" fontId="6" fillId="3" borderId="3" xfId="0" applyNumberFormat="1" applyFont="1" applyFill="1" applyBorder="1" applyAlignment="1" applyProtection="1">
      <alignment horizontal="center" vertical="center"/>
    </xf>
    <xf numFmtId="37" fontId="2" fillId="0" borderId="19" xfId="0" applyNumberFormat="1" applyFont="1" applyBorder="1" applyAlignment="1" applyProtection="1">
      <alignment horizontal="left" vertical="top" wrapText="1"/>
      <protection locked="0"/>
    </xf>
    <xf numFmtId="37" fontId="2" fillId="0" borderId="22" xfId="0" applyNumberFormat="1" applyFont="1" applyBorder="1" applyAlignment="1" applyProtection="1">
      <alignment horizontal="left" vertical="top" wrapText="1"/>
      <protection locked="0"/>
    </xf>
    <xf numFmtId="0" fontId="23" fillId="0" borderId="21" xfId="0" applyFont="1" applyBorder="1" applyAlignment="1">
      <alignment horizontal="left" vertical="center" wrapText="1"/>
    </xf>
    <xf numFmtId="37" fontId="2" fillId="0" borderId="24" xfId="0" applyNumberFormat="1" applyFont="1" applyBorder="1" applyAlignment="1" applyProtection="1">
      <alignment horizontal="left" vertical="top" wrapText="1"/>
      <protection locked="0"/>
    </xf>
    <xf numFmtId="37" fontId="2" fillId="0" borderId="25" xfId="0" applyNumberFormat="1" applyFont="1" applyBorder="1" applyAlignment="1" applyProtection="1">
      <alignment horizontal="left" vertical="top" wrapText="1"/>
      <protection locked="0"/>
    </xf>
    <xf numFmtId="0" fontId="23" fillId="0" borderId="23" xfId="0" applyFont="1" applyBorder="1" applyAlignment="1">
      <alignment horizontal="left" vertical="center" wrapText="1"/>
    </xf>
    <xf numFmtId="0" fontId="8" fillId="0" borderId="0" xfId="0" applyFont="1" applyAlignment="1" applyProtection="1">
      <alignment horizontal="left" wrapText="1"/>
    </xf>
    <xf numFmtId="37" fontId="6" fillId="4" borderId="8" xfId="0" applyNumberFormat="1" applyFont="1" applyFill="1" applyBorder="1" applyAlignment="1" applyProtection="1">
      <alignment horizontal="center" vertical="center" wrapText="1"/>
    </xf>
    <xf numFmtId="37" fontId="6" fillId="4" borderId="3" xfId="0" applyNumberFormat="1" applyFont="1" applyFill="1" applyBorder="1" applyAlignment="1" applyProtection="1">
      <alignment horizontal="center" vertical="center" wrapText="1"/>
    </xf>
    <xf numFmtId="37" fontId="7" fillId="0" borderId="6" xfId="0" applyNumberFormat="1" applyFont="1" applyBorder="1" applyAlignment="1" applyProtection="1">
      <alignment horizontal="center"/>
      <protection locked="0"/>
    </xf>
    <xf numFmtId="37" fontId="7" fillId="2" borderId="6" xfId="0" applyNumberFormat="1" applyFont="1" applyFill="1" applyBorder="1" applyAlignment="1" applyProtection="1">
      <alignment horizontal="center"/>
      <protection locked="0"/>
    </xf>
    <xf numFmtId="164" fontId="7" fillId="0" borderId="1" xfId="2" applyNumberFormat="1" applyFont="1" applyFill="1" applyBorder="1" applyProtection="1">
      <protection locked="0"/>
    </xf>
    <xf numFmtId="37" fontId="7" fillId="2" borderId="6" xfId="0" applyNumberFormat="1" applyFont="1" applyFill="1" applyBorder="1" applyAlignment="1" applyProtection="1">
      <alignment horizontal="center"/>
    </xf>
    <xf numFmtId="0" fontId="7" fillId="5" borderId="12" xfId="2" applyNumberFormat="1" applyFont="1" applyFill="1" applyBorder="1" applyProtection="1">
      <protection locked="0"/>
    </xf>
    <xf numFmtId="37" fontId="7" fillId="2" borderId="6" xfId="0" applyNumberFormat="1" applyFont="1" applyFill="1" applyBorder="1" applyProtection="1">
      <protection locked="0"/>
    </xf>
    <xf numFmtId="14" fontId="7" fillId="2" borderId="6" xfId="0" applyNumberFormat="1" applyFont="1" applyFill="1" applyBorder="1" applyProtection="1">
      <protection locked="0"/>
    </xf>
    <xf numFmtId="37" fontId="7" fillId="5" borderId="11" xfId="0" applyNumberFormat="1" applyFont="1" applyFill="1" applyBorder="1" applyProtection="1">
      <protection locked="0"/>
    </xf>
    <xf numFmtId="37" fontId="2" fillId="0" borderId="11" xfId="0" applyNumberFormat="1" applyFont="1" applyBorder="1" applyProtection="1">
      <protection locked="0"/>
    </xf>
  </cellXfs>
  <cellStyles count="5">
    <cellStyle name="Comma" xfId="2" builtinId="3"/>
    <cellStyle name="Currency" xfId="4" builtinId="4"/>
    <cellStyle name="Normal" xfId="0" builtinId="0"/>
    <cellStyle name="Normal 2" xfId="1" xr:uid="{00000000-0005-0000-0000-000002000000}"/>
    <cellStyle name="Percent" xfId="3" builtinId="5"/>
  </cellStyles>
  <dxfs count="33">
    <dxf>
      <font>
        <b/>
        <i val="0"/>
        <color theme="1"/>
      </font>
    </dxf>
    <dxf>
      <font>
        <b/>
        <i val="0"/>
        <color theme="1"/>
      </font>
      <fill>
        <patternFill>
          <bgColor theme="0"/>
        </patternFill>
      </fill>
    </dxf>
    <dxf>
      <fill>
        <patternFill>
          <bgColor theme="5" tint="0.39994506668294322"/>
        </patternFill>
      </fill>
    </dxf>
    <dxf>
      <fill>
        <patternFill>
          <bgColor theme="5" tint="0.39994506668294322"/>
        </patternFill>
      </fill>
    </dxf>
    <dxf>
      <fill>
        <patternFill>
          <bgColor theme="5" tint="0.39994506668294322"/>
        </patternFill>
      </fill>
    </dxf>
    <dxf>
      <font>
        <b/>
        <i val="0"/>
        <color theme="1"/>
      </font>
    </dxf>
    <dxf>
      <font>
        <b/>
        <i val="0"/>
        <color theme="1"/>
      </font>
      <fill>
        <patternFill>
          <fgColor theme="0"/>
        </patternFill>
      </fill>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ill>
        <patternFill>
          <bgColor theme="5" tint="0.39994506668294322"/>
        </patternFill>
      </fill>
    </dxf>
    <dxf>
      <fill>
        <patternFill>
          <bgColor theme="5" tint="0.39994506668294322"/>
        </patternFill>
      </fill>
    </dxf>
    <dxf>
      <fill>
        <patternFill>
          <bgColor theme="5" tint="0.39994506668294322"/>
        </patternFill>
      </fill>
    </dxf>
    <dxf>
      <font>
        <b/>
        <i val="0"/>
        <color theme="1"/>
      </font>
      <fill>
        <patternFill patternType="none">
          <fgColor indexed="64"/>
          <bgColor auto="1"/>
        </patternFill>
      </fill>
    </dxf>
    <dxf>
      <font>
        <b/>
        <i val="0"/>
        <color theme="1"/>
      </font>
    </dxf>
    <dxf>
      <font>
        <b/>
        <i val="0"/>
      </font>
      <fill>
        <patternFill>
          <bgColor rgb="FFFFFF99"/>
        </patternFill>
      </fill>
    </dxf>
  </dxfs>
  <tableStyles count="0" defaultTableStyle="TableStyleMedium9" defaultPivotStyle="PivotStyleLight16"/>
  <colors>
    <mruColors>
      <color rgb="FFFFFF66"/>
      <color rgb="FFFFFF7D"/>
      <color rgb="FFFFFF99"/>
      <color rgb="FFE3C580"/>
      <color rgb="FFE15555"/>
      <color rgb="FFFF6D6D"/>
      <color rgb="FFFF9393"/>
      <color rgb="FFF0F45E"/>
      <color rgb="FFE2FB65"/>
      <color rgb="FFE9F5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264319</xdr:colOff>
      <xdr:row>0</xdr:row>
      <xdr:rowOff>19050</xdr:rowOff>
    </xdr:from>
    <xdr:to>
      <xdr:col>15</xdr:col>
      <xdr:colOff>2682082</xdr:colOff>
      <xdr:row>1</xdr:row>
      <xdr:rowOff>152400</xdr:rowOff>
    </xdr:to>
    <xdr:pic>
      <xdr:nvPicPr>
        <xdr:cNvPr id="2" name="Picture 1">
          <a:extLst>
            <a:ext uri="{FF2B5EF4-FFF2-40B4-BE49-F238E27FC236}">
              <a16:creationId xmlns:a16="http://schemas.microsoft.com/office/drawing/2014/main" id="{7AA410AC-9DD0-4D78-A536-4B78D3E5A7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20038" y="19050"/>
          <a:ext cx="2417763" cy="300038"/>
        </a:xfrm>
        <a:prstGeom prst="rect">
          <a:avLst/>
        </a:prstGeom>
        <a:noFill/>
        <a:ln w="9525">
          <a:noFill/>
          <a:miter lim="800000"/>
          <a:headEnd/>
          <a:tailEnd/>
        </a:ln>
      </xdr:spPr>
    </xdr:pic>
    <xdr:clientData/>
  </xdr:twoCellAnchor>
  <xdr:twoCellAnchor editAs="oneCell">
    <xdr:from>
      <xdr:col>2</xdr:col>
      <xdr:colOff>297656</xdr:colOff>
      <xdr:row>2</xdr:row>
      <xdr:rowOff>154781</xdr:rowOff>
    </xdr:from>
    <xdr:to>
      <xdr:col>7</xdr:col>
      <xdr:colOff>419565</xdr:colOff>
      <xdr:row>4</xdr:row>
      <xdr:rowOff>157575</xdr:rowOff>
    </xdr:to>
    <xdr:pic>
      <xdr:nvPicPr>
        <xdr:cNvPr id="3" name="Picture 2">
          <a:extLst>
            <a:ext uri="{FF2B5EF4-FFF2-40B4-BE49-F238E27FC236}">
              <a16:creationId xmlns:a16="http://schemas.microsoft.com/office/drawing/2014/main" id="{B05434A3-8549-4841-8F56-1CC12C8D9A47}"/>
            </a:ext>
          </a:extLst>
        </xdr:cNvPr>
        <xdr:cNvPicPr>
          <a:picLocks noChangeAspect="1"/>
        </xdr:cNvPicPr>
      </xdr:nvPicPr>
      <xdr:blipFill>
        <a:blip xmlns:r="http://schemas.openxmlformats.org/officeDocument/2006/relationships" r:embed="rId2"/>
        <a:stretch>
          <a:fillRect/>
        </a:stretch>
      </xdr:blipFill>
      <xdr:spPr>
        <a:xfrm>
          <a:off x="1512094" y="154781"/>
          <a:ext cx="3158002" cy="371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85726</xdr:colOff>
      <xdr:row>0</xdr:row>
      <xdr:rowOff>30956</xdr:rowOff>
    </xdr:from>
    <xdr:to>
      <xdr:col>1</xdr:col>
      <xdr:colOff>2503489</xdr:colOff>
      <xdr:row>2</xdr:row>
      <xdr:rowOff>5556</xdr:rowOff>
    </xdr:to>
    <xdr:pic>
      <xdr:nvPicPr>
        <xdr:cNvPr id="2" name="Picture 1">
          <a:extLst>
            <a:ext uri="{FF2B5EF4-FFF2-40B4-BE49-F238E27FC236}">
              <a16:creationId xmlns:a16="http://schemas.microsoft.com/office/drawing/2014/main" id="{B21A03BE-83ED-42F3-A55D-29B7A9F24B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6" y="30956"/>
          <a:ext cx="2417763" cy="30003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0</xdr:col>
      <xdr:colOff>2478723</xdr:colOff>
      <xdr:row>2</xdr:row>
      <xdr:rowOff>9525</xdr:rowOff>
    </xdr:to>
    <xdr:pic>
      <xdr:nvPicPr>
        <xdr:cNvPr id="3" name="Picture 1">
          <a:extLst>
            <a:ext uri="{FF2B5EF4-FFF2-40B4-BE49-F238E27FC236}">
              <a16:creationId xmlns:a16="http://schemas.microsoft.com/office/drawing/2014/main" id="{0AD67654-CFD0-4C1E-B285-1EE85355C6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2431098" cy="295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109539</xdr:colOff>
      <xdr:row>0</xdr:row>
      <xdr:rowOff>42862</xdr:rowOff>
    </xdr:from>
    <xdr:to>
      <xdr:col>1</xdr:col>
      <xdr:colOff>2527302</xdr:colOff>
      <xdr:row>1</xdr:row>
      <xdr:rowOff>152400</xdr:rowOff>
    </xdr:to>
    <xdr:pic>
      <xdr:nvPicPr>
        <xdr:cNvPr id="2" name="Picture 1">
          <a:extLst>
            <a:ext uri="{FF2B5EF4-FFF2-40B4-BE49-F238E27FC236}">
              <a16:creationId xmlns:a16="http://schemas.microsoft.com/office/drawing/2014/main" id="{893E9E18-CF82-4FF7-A49A-A513A4A0B7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0039" y="42862"/>
          <a:ext cx="2417763" cy="295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2D9E-8E3D-4114-8D05-873313A070E1}">
  <sheetPr>
    <pageSetUpPr fitToPage="1"/>
  </sheetPr>
  <dimension ref="A3:S165"/>
  <sheetViews>
    <sheetView showGridLines="0" tabSelected="1" zoomScale="80" zoomScaleNormal="80" workbookViewId="0">
      <selection activeCell="D8" sqref="D8"/>
    </sheetView>
  </sheetViews>
  <sheetFormatPr defaultColWidth="9.21875" defaultRowHeight="13.8" outlineLevelRow="1" x14ac:dyDescent="0.3"/>
  <cols>
    <col min="1" max="8" width="9.21875" style="12"/>
    <col min="9" max="10" width="14" style="12" customWidth="1"/>
    <col min="11" max="11" width="7.21875" style="12" customWidth="1"/>
    <col min="12" max="12" width="7.44140625" style="12" customWidth="1"/>
    <col min="13" max="13" width="9.77734375" style="12" customWidth="1"/>
    <col min="14" max="14" width="17" style="12" customWidth="1"/>
    <col min="15" max="15" width="8.77734375" style="12" customWidth="1"/>
    <col min="16" max="16" width="52" style="12" customWidth="1"/>
    <col min="17" max="17" width="34.77734375" style="11" customWidth="1"/>
    <col min="18" max="18" width="9" style="11" customWidth="1"/>
    <col min="19" max="19" width="12.5546875" style="12" customWidth="1"/>
    <col min="20" max="20" width="3.5546875" style="12" customWidth="1"/>
    <col min="21" max="21" width="5" style="12" customWidth="1"/>
    <col min="22" max="16384" width="9.21875" style="12"/>
  </cols>
  <sheetData>
    <row r="3" spans="2:18" ht="15.6" x14ac:dyDescent="0.3">
      <c r="P3" s="1" t="s">
        <v>3</v>
      </c>
      <c r="Q3" s="52"/>
    </row>
    <row r="4" spans="2:18" x14ac:dyDescent="0.3">
      <c r="P4" s="92" t="s">
        <v>91</v>
      </c>
      <c r="Q4" s="12"/>
      <c r="R4" s="12"/>
    </row>
    <row r="5" spans="2:18" ht="14.4" x14ac:dyDescent="0.3">
      <c r="P5" s="78" t="s">
        <v>65</v>
      </c>
      <c r="Q5" s="191" t="s">
        <v>95</v>
      </c>
      <c r="R5" s="12"/>
    </row>
    <row r="6" spans="2:18" ht="12.75" customHeight="1" x14ac:dyDescent="0.3">
      <c r="E6" s="22" t="s">
        <v>85</v>
      </c>
      <c r="P6" s="79" t="s">
        <v>63</v>
      </c>
      <c r="Q6" s="191" t="s">
        <v>75</v>
      </c>
      <c r="R6" s="12"/>
    </row>
    <row r="7" spans="2:18" ht="15" customHeight="1" x14ac:dyDescent="0.3">
      <c r="B7" s="152" t="s">
        <v>96</v>
      </c>
      <c r="C7" s="152"/>
      <c r="D7" s="152"/>
      <c r="E7" s="152"/>
      <c r="F7" s="152"/>
      <c r="G7" s="153"/>
      <c r="H7" s="153"/>
      <c r="I7" s="153"/>
      <c r="J7" s="153"/>
      <c r="K7" s="153"/>
      <c r="L7" s="153"/>
      <c r="M7" s="153"/>
      <c r="N7" s="153"/>
      <c r="O7" s="153"/>
      <c r="P7" s="79" t="s">
        <v>4</v>
      </c>
      <c r="Q7" s="191" t="s">
        <v>78</v>
      </c>
      <c r="R7" s="12"/>
    </row>
    <row r="8" spans="2:18" s="13" customFormat="1" ht="15" customHeight="1" x14ac:dyDescent="0.35">
      <c r="B8" s="154" t="s">
        <v>81</v>
      </c>
      <c r="C8" s="154"/>
      <c r="D8" s="154"/>
      <c r="E8" s="154"/>
      <c r="F8" s="155"/>
      <c r="G8" s="155"/>
      <c r="H8" s="155"/>
      <c r="I8" s="155"/>
      <c r="J8" s="155"/>
      <c r="K8" s="155"/>
      <c r="L8" s="155"/>
      <c r="M8" s="155"/>
      <c r="N8" s="155"/>
      <c r="O8" s="155"/>
      <c r="P8" s="79" t="s">
        <v>64</v>
      </c>
      <c r="Q8" s="191" t="s">
        <v>76</v>
      </c>
    </row>
    <row r="9" spans="2:18" ht="16.5" customHeight="1" x14ac:dyDescent="0.3">
      <c r="B9" s="153" t="s">
        <v>74</v>
      </c>
      <c r="C9" s="153"/>
      <c r="D9" s="153"/>
      <c r="E9" s="153"/>
      <c r="F9" s="153"/>
      <c r="G9" s="153"/>
      <c r="H9" s="153"/>
      <c r="I9" s="153"/>
      <c r="J9" s="153"/>
      <c r="K9" s="153"/>
      <c r="L9" s="153"/>
      <c r="M9" s="153"/>
      <c r="N9" s="153"/>
      <c r="O9" s="153"/>
      <c r="P9" s="79" t="s">
        <v>66</v>
      </c>
      <c r="Q9" s="192">
        <v>100000</v>
      </c>
      <c r="R9" s="12"/>
    </row>
    <row r="10" spans="2:18" ht="15" customHeight="1" x14ac:dyDescent="0.3">
      <c r="B10" s="153" t="s">
        <v>93</v>
      </c>
      <c r="C10" s="153"/>
      <c r="D10" s="153"/>
      <c r="E10" s="153"/>
      <c r="F10" s="153"/>
      <c r="G10" s="153"/>
      <c r="H10" s="153"/>
      <c r="I10" s="153"/>
      <c r="J10" s="153"/>
      <c r="K10" s="153"/>
      <c r="L10" s="153"/>
      <c r="M10" s="153"/>
      <c r="N10" s="153"/>
      <c r="O10" s="153"/>
      <c r="P10" s="79" t="s">
        <v>59</v>
      </c>
      <c r="Q10" s="192">
        <f>Q42-Q18</f>
        <v>850000</v>
      </c>
      <c r="R10" s="12"/>
    </row>
    <row r="11" spans="2:18" ht="15" customHeight="1" x14ac:dyDescent="0.3">
      <c r="B11" s="153" t="s">
        <v>72</v>
      </c>
      <c r="C11" s="153"/>
      <c r="D11" s="153"/>
      <c r="E11" s="153"/>
      <c r="F11" s="153"/>
      <c r="G11" s="153"/>
      <c r="H11" s="153"/>
      <c r="I11" s="153"/>
      <c r="J11" s="153"/>
      <c r="K11" s="153"/>
      <c r="L11" s="153"/>
      <c r="M11" s="153"/>
      <c r="N11" s="153"/>
      <c r="O11" s="153"/>
      <c r="P11" s="80" t="s">
        <v>58</v>
      </c>
      <c r="Q11" s="192">
        <f>Q9+Q10</f>
        <v>950000</v>
      </c>
      <c r="R11" s="51"/>
    </row>
    <row r="12" spans="2:18" ht="15.75" customHeight="1" x14ac:dyDescent="0.3">
      <c r="B12" s="153" t="s">
        <v>73</v>
      </c>
      <c r="C12" s="153"/>
      <c r="D12" s="153"/>
      <c r="E12" s="153"/>
      <c r="F12" s="153"/>
      <c r="G12" s="153"/>
      <c r="H12" s="153"/>
      <c r="I12" s="153"/>
      <c r="J12" s="153"/>
      <c r="K12" s="153"/>
      <c r="L12" s="153"/>
      <c r="M12" s="153"/>
      <c r="N12" s="153"/>
      <c r="O12" s="153"/>
      <c r="Q12" s="12"/>
      <c r="R12" s="51"/>
    </row>
    <row r="13" spans="2:18" ht="17.25" customHeight="1" x14ac:dyDescent="0.3">
      <c r="B13" s="153" t="s">
        <v>103</v>
      </c>
      <c r="C13" s="156"/>
      <c r="D13" s="156"/>
      <c r="E13" s="156"/>
      <c r="F13" s="156"/>
      <c r="G13" s="156"/>
      <c r="H13" s="156"/>
      <c r="I13" s="156"/>
      <c r="J13" s="156"/>
      <c r="K13" s="156"/>
      <c r="L13" s="156"/>
      <c r="M13" s="156"/>
      <c r="N13" s="156"/>
      <c r="O13" s="153"/>
      <c r="Q13" s="12"/>
      <c r="R13" s="51"/>
    </row>
    <row r="14" spans="2:18" ht="15" customHeight="1" x14ac:dyDescent="0.3">
      <c r="B14" s="153" t="s">
        <v>104</v>
      </c>
      <c r="C14" s="156"/>
      <c r="D14" s="156"/>
      <c r="E14" s="156"/>
      <c r="F14" s="156"/>
      <c r="G14" s="156"/>
      <c r="H14" s="156"/>
      <c r="I14" s="156"/>
      <c r="J14" s="156"/>
      <c r="K14" s="156"/>
      <c r="L14" s="156"/>
      <c r="M14" s="156"/>
      <c r="N14" s="156"/>
      <c r="O14" s="153"/>
      <c r="P14" s="178" t="s">
        <v>6</v>
      </c>
      <c r="Q14" s="180" t="s">
        <v>5</v>
      </c>
      <c r="R14" s="12"/>
    </row>
    <row r="15" spans="2:18" ht="17.25" customHeight="1" x14ac:dyDescent="0.3">
      <c r="B15" s="153" t="s">
        <v>105</v>
      </c>
      <c r="C15" s="153"/>
      <c r="D15" s="153"/>
      <c r="E15" s="153"/>
      <c r="F15" s="153"/>
      <c r="G15" s="153"/>
      <c r="H15" s="153"/>
      <c r="I15" s="153"/>
      <c r="J15" s="153"/>
      <c r="K15" s="153"/>
      <c r="L15" s="153"/>
      <c r="M15" s="153"/>
      <c r="N15" s="153"/>
      <c r="O15" s="153"/>
      <c r="P15" s="179"/>
      <c r="Q15" s="181"/>
      <c r="R15" s="49"/>
    </row>
    <row r="16" spans="2:18" ht="26.25" customHeight="1" x14ac:dyDescent="0.3">
      <c r="B16" s="177" t="s">
        <v>106</v>
      </c>
      <c r="C16" s="177"/>
      <c r="D16" s="177"/>
      <c r="E16" s="177"/>
      <c r="F16" s="177"/>
      <c r="G16" s="177"/>
      <c r="H16" s="177"/>
      <c r="I16" s="177"/>
      <c r="J16" s="177"/>
      <c r="K16" s="177"/>
      <c r="L16" s="177"/>
      <c r="M16" s="177"/>
      <c r="N16" s="177"/>
      <c r="O16" s="153"/>
      <c r="P16" s="46" t="s">
        <v>7</v>
      </c>
      <c r="Q16" s="47"/>
      <c r="R16" s="12"/>
    </row>
    <row r="17" spans="2:18" ht="17.25" customHeight="1" x14ac:dyDescent="0.3">
      <c r="B17" s="153" t="s">
        <v>107</v>
      </c>
      <c r="C17" s="157"/>
      <c r="D17" s="157"/>
      <c r="E17" s="157"/>
      <c r="F17" s="157"/>
      <c r="G17" s="157"/>
      <c r="H17" s="157"/>
      <c r="I17" s="157"/>
      <c r="J17" s="157"/>
      <c r="K17" s="157"/>
      <c r="L17" s="157"/>
      <c r="M17" s="157"/>
      <c r="N17" s="157"/>
      <c r="O17" s="153"/>
      <c r="P17" s="82" t="s">
        <v>69</v>
      </c>
      <c r="Q17" s="72"/>
      <c r="R17" s="12"/>
    </row>
    <row r="18" spans="2:18" ht="16.5" customHeight="1" x14ac:dyDescent="0.3">
      <c r="B18" s="153"/>
      <c r="C18" s="153"/>
      <c r="D18" s="153"/>
      <c r="E18" s="153"/>
      <c r="F18" s="153"/>
      <c r="G18" s="153"/>
      <c r="H18" s="153"/>
      <c r="I18" s="153"/>
      <c r="J18" s="153"/>
      <c r="K18" s="153"/>
      <c r="L18" s="153"/>
      <c r="M18" s="153"/>
      <c r="N18" s="153"/>
      <c r="O18" s="153"/>
      <c r="P18" s="81" t="s">
        <v>60</v>
      </c>
      <c r="Q18" s="67">
        <f>Q9</f>
        <v>100000</v>
      </c>
      <c r="R18" s="12"/>
    </row>
    <row r="19" spans="2:18" ht="13.5" customHeight="1" x14ac:dyDescent="0.3">
      <c r="B19" s="153"/>
      <c r="C19" s="153"/>
      <c r="D19" s="153"/>
      <c r="E19" s="153"/>
      <c r="F19" s="153"/>
      <c r="G19" s="153"/>
      <c r="H19" s="153"/>
      <c r="I19" s="153"/>
      <c r="J19" s="153"/>
      <c r="K19" s="153"/>
      <c r="L19" s="153"/>
      <c r="M19" s="153"/>
      <c r="N19" s="153"/>
      <c r="O19" s="153"/>
      <c r="P19" s="81" t="s">
        <v>68</v>
      </c>
      <c r="Q19" s="67">
        <v>850000</v>
      </c>
      <c r="R19" s="12"/>
    </row>
    <row r="20" spans="2:18" ht="17.25" hidden="1" customHeight="1" outlineLevel="1" x14ac:dyDescent="0.3">
      <c r="B20" s="153"/>
      <c r="C20" s="153"/>
      <c r="D20" s="153"/>
      <c r="E20" s="153"/>
      <c r="F20" s="153"/>
      <c r="G20" s="153"/>
      <c r="H20" s="153"/>
      <c r="I20" s="153"/>
      <c r="J20" s="153"/>
      <c r="K20" s="153"/>
      <c r="L20" s="153"/>
      <c r="M20" s="153"/>
      <c r="N20" s="153"/>
      <c r="O20" s="153"/>
      <c r="P20" s="63" t="s">
        <v>9</v>
      </c>
      <c r="Q20" s="23"/>
      <c r="R20" s="12"/>
    </row>
    <row r="21" spans="2:18" ht="12.75" hidden="1" customHeight="1" outlineLevel="1" x14ac:dyDescent="0.3">
      <c r="B21" s="153"/>
      <c r="C21" s="153"/>
      <c r="D21" s="153"/>
      <c r="E21" s="153"/>
      <c r="F21" s="153"/>
      <c r="G21" s="153"/>
      <c r="H21" s="153"/>
      <c r="I21" s="153"/>
      <c r="J21" s="153"/>
      <c r="K21" s="153"/>
      <c r="L21" s="153"/>
      <c r="M21" s="153"/>
      <c r="N21" s="153"/>
      <c r="O21" s="153"/>
      <c r="P21" s="63" t="s">
        <v>9</v>
      </c>
      <c r="Q21" s="23"/>
      <c r="R21" s="12"/>
    </row>
    <row r="22" spans="2:18" ht="12.75" hidden="1" customHeight="1" outlineLevel="1" x14ac:dyDescent="0.3">
      <c r="B22" s="153"/>
      <c r="C22" s="153"/>
      <c r="D22" s="153"/>
      <c r="E22" s="153"/>
      <c r="F22" s="153"/>
      <c r="G22" s="153"/>
      <c r="H22" s="153"/>
      <c r="I22" s="153"/>
      <c r="J22" s="153"/>
      <c r="K22" s="153"/>
      <c r="L22" s="153"/>
      <c r="M22" s="153"/>
      <c r="N22" s="153"/>
      <c r="O22" s="153"/>
      <c r="P22" s="63" t="s">
        <v>9</v>
      </c>
      <c r="Q22" s="23"/>
      <c r="R22" s="12"/>
    </row>
    <row r="23" spans="2:18" ht="12.75" hidden="1" customHeight="1" outlineLevel="1" x14ac:dyDescent="0.3">
      <c r="B23" s="153"/>
      <c r="C23" s="153"/>
      <c r="D23" s="153"/>
      <c r="E23" s="153"/>
      <c r="F23" s="153"/>
      <c r="G23" s="153"/>
      <c r="H23" s="153"/>
      <c r="I23" s="153"/>
      <c r="J23" s="153"/>
      <c r="K23" s="153"/>
      <c r="L23" s="153"/>
      <c r="M23" s="153"/>
      <c r="N23" s="153"/>
      <c r="O23" s="153"/>
      <c r="P23" s="63" t="s">
        <v>9</v>
      </c>
      <c r="Q23" s="23"/>
      <c r="R23" s="12"/>
    </row>
    <row r="24" spans="2:18" ht="12.75" hidden="1" customHeight="1" outlineLevel="1" x14ac:dyDescent="0.3">
      <c r="B24" s="153"/>
      <c r="C24" s="153"/>
      <c r="D24" s="153"/>
      <c r="E24" s="153"/>
      <c r="F24" s="153"/>
      <c r="G24" s="153"/>
      <c r="H24" s="153"/>
      <c r="I24" s="153"/>
      <c r="J24" s="153"/>
      <c r="K24" s="153"/>
      <c r="L24" s="153"/>
      <c r="M24" s="153"/>
      <c r="N24" s="153"/>
      <c r="O24" s="153"/>
      <c r="P24" s="63" t="s">
        <v>9</v>
      </c>
      <c r="Q24" s="23"/>
      <c r="R24" s="12"/>
    </row>
    <row r="25" spans="2:18" ht="12.75" hidden="1" customHeight="1" outlineLevel="1" x14ac:dyDescent="0.3">
      <c r="B25" s="153"/>
      <c r="C25" s="153"/>
      <c r="D25" s="153"/>
      <c r="E25" s="153"/>
      <c r="F25" s="153"/>
      <c r="G25" s="153"/>
      <c r="H25" s="153"/>
      <c r="I25" s="153"/>
      <c r="J25" s="153"/>
      <c r="K25" s="153"/>
      <c r="L25" s="153"/>
      <c r="M25" s="153"/>
      <c r="N25" s="153"/>
      <c r="O25" s="153"/>
      <c r="P25" s="63" t="s">
        <v>9</v>
      </c>
      <c r="Q25" s="23"/>
      <c r="R25" s="12"/>
    </row>
    <row r="26" spans="2:18" ht="12.75" hidden="1" customHeight="1" outlineLevel="1" x14ac:dyDescent="0.3">
      <c r="B26" s="153"/>
      <c r="C26" s="153"/>
      <c r="D26" s="153"/>
      <c r="E26" s="153"/>
      <c r="F26" s="153"/>
      <c r="G26" s="153"/>
      <c r="H26" s="153"/>
      <c r="I26" s="153"/>
      <c r="J26" s="153"/>
      <c r="K26" s="153"/>
      <c r="L26" s="153"/>
      <c r="M26" s="153"/>
      <c r="N26" s="153"/>
      <c r="O26" s="153"/>
      <c r="P26" s="63" t="s">
        <v>9</v>
      </c>
      <c r="Q26" s="23"/>
      <c r="R26" s="12"/>
    </row>
    <row r="27" spans="2:18" ht="12.75" hidden="1" customHeight="1" outlineLevel="1" x14ac:dyDescent="0.3">
      <c r="B27" s="153"/>
      <c r="C27" s="153"/>
      <c r="D27" s="153"/>
      <c r="E27" s="153"/>
      <c r="F27" s="153"/>
      <c r="G27" s="153"/>
      <c r="H27" s="153"/>
      <c r="I27" s="153"/>
      <c r="J27" s="153"/>
      <c r="K27" s="153"/>
      <c r="L27" s="153"/>
      <c r="M27" s="153"/>
      <c r="N27" s="153"/>
      <c r="O27" s="153"/>
      <c r="P27" s="63" t="s">
        <v>9</v>
      </c>
      <c r="Q27" s="23"/>
      <c r="R27" s="12"/>
    </row>
    <row r="28" spans="2:18" ht="12.75" hidden="1" customHeight="1" outlineLevel="1" x14ac:dyDescent="0.3">
      <c r="B28" s="153"/>
      <c r="C28" s="153"/>
      <c r="D28" s="153"/>
      <c r="E28" s="153"/>
      <c r="F28" s="153"/>
      <c r="G28" s="153"/>
      <c r="H28" s="153"/>
      <c r="I28" s="153"/>
      <c r="J28" s="153"/>
      <c r="K28" s="153"/>
      <c r="L28" s="153"/>
      <c r="M28" s="153"/>
      <c r="N28" s="153"/>
      <c r="O28" s="153"/>
      <c r="P28" s="63" t="s">
        <v>9</v>
      </c>
      <c r="Q28" s="23"/>
      <c r="R28" s="12"/>
    </row>
    <row r="29" spans="2:18" ht="12.75" hidden="1" customHeight="1" outlineLevel="1" x14ac:dyDescent="0.3">
      <c r="B29" s="153"/>
      <c r="C29" s="153"/>
      <c r="D29" s="153"/>
      <c r="E29" s="153"/>
      <c r="F29" s="153"/>
      <c r="G29" s="153"/>
      <c r="H29" s="153"/>
      <c r="I29" s="153"/>
      <c r="J29" s="153"/>
      <c r="K29" s="153"/>
      <c r="L29" s="153"/>
      <c r="M29" s="153"/>
      <c r="N29" s="153"/>
      <c r="O29" s="153"/>
      <c r="P29" s="63" t="s">
        <v>9</v>
      </c>
      <c r="Q29" s="23"/>
      <c r="R29" s="12"/>
    </row>
    <row r="30" spans="2:18" ht="12.75" hidden="1" customHeight="1" outlineLevel="1" x14ac:dyDescent="0.3">
      <c r="B30" s="153"/>
      <c r="C30" s="153"/>
      <c r="D30" s="153"/>
      <c r="E30" s="153"/>
      <c r="F30" s="153"/>
      <c r="G30" s="153"/>
      <c r="H30" s="153"/>
      <c r="I30" s="153"/>
      <c r="J30" s="153"/>
      <c r="K30" s="153"/>
      <c r="L30" s="153"/>
      <c r="M30" s="153"/>
      <c r="N30" s="153"/>
      <c r="O30" s="153"/>
      <c r="P30" s="63" t="s">
        <v>9</v>
      </c>
      <c r="Q30" s="23"/>
      <c r="R30" s="12"/>
    </row>
    <row r="31" spans="2:18" ht="12.75" hidden="1" customHeight="1" outlineLevel="1" x14ac:dyDescent="0.3">
      <c r="B31" s="153"/>
      <c r="C31" s="153"/>
      <c r="D31" s="153"/>
      <c r="E31" s="153"/>
      <c r="F31" s="153"/>
      <c r="G31" s="153"/>
      <c r="H31" s="153"/>
      <c r="I31" s="153"/>
      <c r="J31" s="153"/>
      <c r="K31" s="153"/>
      <c r="L31" s="153"/>
      <c r="M31" s="153"/>
      <c r="N31" s="153"/>
      <c r="O31" s="153"/>
      <c r="P31" s="63" t="s">
        <v>9</v>
      </c>
      <c r="Q31" s="23"/>
      <c r="R31" s="12"/>
    </row>
    <row r="32" spans="2:18" ht="12.75" hidden="1" customHeight="1" outlineLevel="1" x14ac:dyDescent="0.3">
      <c r="B32" s="153"/>
      <c r="C32" s="153"/>
      <c r="D32" s="153"/>
      <c r="E32" s="153"/>
      <c r="F32" s="153"/>
      <c r="G32" s="153"/>
      <c r="H32" s="153"/>
      <c r="I32" s="153"/>
      <c r="J32" s="153"/>
      <c r="K32" s="153"/>
      <c r="L32" s="153"/>
      <c r="M32" s="153"/>
      <c r="N32" s="153"/>
      <c r="O32" s="153"/>
      <c r="P32" s="63" t="s">
        <v>9</v>
      </c>
      <c r="Q32" s="23"/>
      <c r="R32" s="12"/>
    </row>
    <row r="33" spans="2:18" ht="12.75" hidden="1" customHeight="1" outlineLevel="1" x14ac:dyDescent="0.3">
      <c r="B33" s="153"/>
      <c r="C33" s="153"/>
      <c r="D33" s="153"/>
      <c r="E33" s="153"/>
      <c r="F33" s="153"/>
      <c r="G33" s="153"/>
      <c r="H33" s="153"/>
      <c r="I33" s="153"/>
      <c r="J33" s="153"/>
      <c r="K33" s="153"/>
      <c r="L33" s="153"/>
      <c r="M33" s="153"/>
      <c r="N33" s="153"/>
      <c r="O33" s="153"/>
      <c r="P33" s="63" t="s">
        <v>9</v>
      </c>
      <c r="Q33" s="23"/>
      <c r="R33" s="12"/>
    </row>
    <row r="34" spans="2:18" ht="12.75" hidden="1" customHeight="1" outlineLevel="1" x14ac:dyDescent="0.3">
      <c r="B34" s="153"/>
      <c r="C34" s="153"/>
      <c r="D34" s="153"/>
      <c r="E34" s="153"/>
      <c r="F34" s="153"/>
      <c r="G34" s="153"/>
      <c r="H34" s="153"/>
      <c r="I34" s="153"/>
      <c r="J34" s="153"/>
      <c r="K34" s="153"/>
      <c r="L34" s="153"/>
      <c r="M34" s="153"/>
      <c r="N34" s="153"/>
      <c r="O34" s="153"/>
      <c r="P34" s="63" t="s">
        <v>9</v>
      </c>
      <c r="Q34" s="23"/>
      <c r="R34" s="12"/>
    </row>
    <row r="35" spans="2:18" ht="12.75" hidden="1" customHeight="1" outlineLevel="1" x14ac:dyDescent="0.3">
      <c r="B35" s="153"/>
      <c r="C35" s="153"/>
      <c r="D35" s="153"/>
      <c r="E35" s="153"/>
      <c r="F35" s="153"/>
      <c r="G35" s="153"/>
      <c r="H35" s="153"/>
      <c r="I35" s="153"/>
      <c r="J35" s="153"/>
      <c r="K35" s="153"/>
      <c r="L35" s="153"/>
      <c r="M35" s="153"/>
      <c r="N35" s="153"/>
      <c r="O35" s="153"/>
      <c r="P35" s="63" t="s">
        <v>9</v>
      </c>
      <c r="Q35" s="23"/>
      <c r="R35" s="12"/>
    </row>
    <row r="36" spans="2:18" ht="12.75" hidden="1" customHeight="1" outlineLevel="1" x14ac:dyDescent="0.3">
      <c r="B36" s="153"/>
      <c r="C36" s="153"/>
      <c r="D36" s="153"/>
      <c r="E36" s="153"/>
      <c r="F36" s="153"/>
      <c r="G36" s="153"/>
      <c r="H36" s="153"/>
      <c r="I36" s="153"/>
      <c r="J36" s="153"/>
      <c r="K36" s="153"/>
      <c r="L36" s="153"/>
      <c r="M36" s="153"/>
      <c r="N36" s="153"/>
      <c r="O36" s="153"/>
      <c r="P36" s="63" t="s">
        <v>9</v>
      </c>
      <c r="Q36" s="23"/>
      <c r="R36" s="12"/>
    </row>
    <row r="37" spans="2:18" ht="2.25" hidden="1" customHeight="1" outlineLevel="1" x14ac:dyDescent="0.3">
      <c r="B37" s="153"/>
      <c r="C37" s="153"/>
      <c r="D37" s="153"/>
      <c r="E37" s="153"/>
      <c r="F37" s="153"/>
      <c r="G37" s="153"/>
      <c r="H37" s="153"/>
      <c r="I37" s="153"/>
      <c r="J37" s="153"/>
      <c r="K37" s="153"/>
      <c r="L37" s="153"/>
      <c r="M37" s="153"/>
      <c r="N37" s="153"/>
      <c r="O37" s="153"/>
      <c r="P37" s="26" t="s">
        <v>9</v>
      </c>
      <c r="Q37" s="50"/>
      <c r="R37" s="12"/>
    </row>
    <row r="38" spans="2:18" ht="15.75" customHeight="1" collapsed="1" x14ac:dyDescent="0.3">
      <c r="B38" s="153"/>
      <c r="C38" s="153"/>
      <c r="D38" s="153"/>
      <c r="E38" s="153"/>
      <c r="F38" s="153"/>
      <c r="G38" s="153"/>
      <c r="H38" s="153"/>
      <c r="I38" s="153"/>
      <c r="J38" s="153"/>
      <c r="K38" s="153"/>
      <c r="L38" s="153"/>
      <c r="M38" s="153"/>
      <c r="N38" s="153"/>
      <c r="O38" s="153"/>
      <c r="P38" s="68" t="s">
        <v>62</v>
      </c>
      <c r="Q38" s="69">
        <f>SUM(Q17:Q37)</f>
        <v>950000</v>
      </c>
      <c r="R38" s="12"/>
    </row>
    <row r="39" spans="2:18" ht="12.75" customHeight="1" x14ac:dyDescent="0.3">
      <c r="B39" s="153"/>
      <c r="C39" s="153"/>
      <c r="D39" s="153"/>
      <c r="E39" s="153"/>
      <c r="F39" s="153"/>
      <c r="G39" s="153"/>
      <c r="H39" s="153"/>
      <c r="I39" s="153"/>
      <c r="J39" s="153"/>
      <c r="K39" s="153"/>
      <c r="L39" s="153"/>
      <c r="M39" s="153"/>
      <c r="N39" s="153"/>
      <c r="O39" s="153"/>
      <c r="P39" s="70" t="s">
        <v>54</v>
      </c>
      <c r="Q39" s="71"/>
      <c r="R39" s="12"/>
    </row>
    <row r="40" spans="2:18" ht="12.75" customHeight="1" x14ac:dyDescent="0.3">
      <c r="B40" s="153"/>
      <c r="C40" s="153"/>
      <c r="D40" s="153"/>
      <c r="E40" s="153"/>
      <c r="F40" s="153"/>
      <c r="G40" s="153"/>
      <c r="H40" s="153"/>
      <c r="I40" s="153"/>
      <c r="J40" s="153"/>
      <c r="K40" s="153"/>
      <c r="L40" s="153"/>
      <c r="M40" s="153"/>
      <c r="N40" s="153"/>
      <c r="O40" s="153"/>
      <c r="P40" s="70" t="s">
        <v>55</v>
      </c>
      <c r="Q40" s="71"/>
      <c r="R40" s="49"/>
    </row>
    <row r="41" spans="2:18" ht="12.75" customHeight="1" x14ac:dyDescent="0.3">
      <c r="B41" s="153"/>
      <c r="C41" s="153"/>
      <c r="D41" s="153"/>
      <c r="E41" s="153"/>
      <c r="F41" s="153"/>
      <c r="G41" s="153"/>
      <c r="H41" s="153"/>
      <c r="I41" s="153"/>
      <c r="J41" s="153"/>
      <c r="K41" s="153"/>
      <c r="L41" s="153"/>
      <c r="M41" s="153"/>
      <c r="N41" s="153"/>
      <c r="O41" s="153"/>
      <c r="P41" s="70" t="s">
        <v>56</v>
      </c>
      <c r="Q41" s="71"/>
      <c r="R41" s="12"/>
    </row>
    <row r="42" spans="2:18" ht="24" customHeight="1" x14ac:dyDescent="0.3">
      <c r="B42" s="154" t="s">
        <v>97</v>
      </c>
      <c r="C42" s="158"/>
      <c r="D42" s="158"/>
      <c r="E42" s="158"/>
      <c r="F42" s="153"/>
      <c r="G42" s="153"/>
      <c r="H42" s="153"/>
      <c r="I42" s="153"/>
      <c r="J42" s="153"/>
      <c r="K42" s="153"/>
      <c r="L42" s="153"/>
      <c r="M42" s="153"/>
      <c r="N42" s="153"/>
      <c r="O42" s="153"/>
      <c r="P42" s="53" t="s">
        <v>13</v>
      </c>
      <c r="Q42" s="54">
        <f>SUM(Q39+Q38+Q40+Q41)</f>
        <v>950000</v>
      </c>
      <c r="R42" s="12"/>
    </row>
    <row r="43" spans="2:18" s="14" customFormat="1" ht="12.75" customHeight="1" x14ac:dyDescent="0.3">
      <c r="B43" s="159" t="s">
        <v>0</v>
      </c>
      <c r="C43" s="159"/>
      <c r="D43" s="159"/>
      <c r="E43" s="159"/>
      <c r="F43" s="159"/>
      <c r="G43" s="159"/>
      <c r="H43" s="159"/>
      <c r="I43" s="159"/>
      <c r="J43" s="159"/>
      <c r="K43" s="159"/>
      <c r="L43" s="159"/>
      <c r="M43" s="159"/>
      <c r="N43" s="159"/>
      <c r="O43" s="160"/>
      <c r="P43" s="43"/>
      <c r="Q43" s="44"/>
      <c r="R43" s="42"/>
    </row>
    <row r="44" spans="2:18" ht="15" customHeight="1" x14ac:dyDescent="0.3">
      <c r="B44" s="153" t="s">
        <v>1</v>
      </c>
      <c r="C44" s="153"/>
      <c r="D44" s="153"/>
      <c r="E44" s="153"/>
      <c r="F44" s="153"/>
      <c r="G44" s="153"/>
      <c r="H44" s="153"/>
      <c r="I44" s="153"/>
      <c r="J44" s="153"/>
      <c r="K44" s="153"/>
      <c r="L44" s="153"/>
      <c r="M44" s="153"/>
      <c r="N44" s="153"/>
      <c r="O44" s="153"/>
      <c r="P44" s="46" t="s">
        <v>14</v>
      </c>
      <c r="Q44" s="48"/>
      <c r="R44" s="12"/>
    </row>
    <row r="45" spans="2:18" ht="17.25" customHeight="1" x14ac:dyDescent="0.3">
      <c r="B45" s="153" t="s">
        <v>2</v>
      </c>
      <c r="C45" s="153"/>
      <c r="D45" s="153"/>
      <c r="E45" s="153"/>
      <c r="F45" s="153"/>
      <c r="G45" s="153"/>
      <c r="H45" s="153"/>
      <c r="I45" s="153"/>
      <c r="J45" s="153"/>
      <c r="K45" s="161"/>
      <c r="L45" s="161"/>
      <c r="M45" s="161"/>
      <c r="N45" s="153"/>
      <c r="O45" s="155"/>
      <c r="P45" s="73" t="s">
        <v>52</v>
      </c>
      <c r="Q45" s="67">
        <v>300000</v>
      </c>
      <c r="R45" s="27"/>
    </row>
    <row r="46" spans="2:18" ht="15" hidden="1" customHeight="1" outlineLevel="1" x14ac:dyDescent="0.3">
      <c r="B46" s="153"/>
      <c r="C46" s="153"/>
      <c r="D46" s="153"/>
      <c r="E46" s="153"/>
      <c r="F46" s="153"/>
      <c r="G46" s="153"/>
      <c r="H46" s="153"/>
      <c r="I46" s="153"/>
      <c r="J46" s="153"/>
      <c r="K46" s="161"/>
      <c r="L46" s="161"/>
      <c r="M46" s="161"/>
      <c r="N46" s="153"/>
      <c r="O46" s="153"/>
      <c r="P46" s="74" t="s">
        <v>67</v>
      </c>
      <c r="Q46" s="67"/>
      <c r="R46" s="12"/>
    </row>
    <row r="47" spans="2:18" ht="15" hidden="1" customHeight="1" outlineLevel="1" x14ac:dyDescent="0.3">
      <c r="B47" s="153"/>
      <c r="C47" s="153"/>
      <c r="D47" s="153"/>
      <c r="E47" s="153"/>
      <c r="F47" s="153"/>
      <c r="G47" s="153"/>
      <c r="H47" s="153"/>
      <c r="I47" s="153"/>
      <c r="J47" s="153"/>
      <c r="K47" s="161"/>
      <c r="L47" s="161"/>
      <c r="M47" s="161"/>
      <c r="N47" s="153"/>
      <c r="O47" s="153"/>
      <c r="P47" s="74" t="s">
        <v>67</v>
      </c>
      <c r="Q47" s="67"/>
      <c r="R47" s="12"/>
    </row>
    <row r="48" spans="2:18" ht="15" hidden="1" customHeight="1" outlineLevel="1" x14ac:dyDescent="0.3">
      <c r="B48" s="153"/>
      <c r="C48" s="153"/>
      <c r="D48" s="153"/>
      <c r="E48" s="153"/>
      <c r="F48" s="153"/>
      <c r="G48" s="153"/>
      <c r="H48" s="153"/>
      <c r="I48" s="153"/>
      <c r="J48" s="153"/>
      <c r="K48" s="161"/>
      <c r="L48" s="161"/>
      <c r="M48" s="161"/>
      <c r="N48" s="153"/>
      <c r="O48" s="153"/>
      <c r="P48" s="74" t="s">
        <v>67</v>
      </c>
      <c r="Q48" s="67"/>
      <c r="R48" s="12"/>
    </row>
    <row r="49" spans="2:18" ht="15" hidden="1" customHeight="1" outlineLevel="1" x14ac:dyDescent="0.3">
      <c r="B49" s="153"/>
      <c r="C49" s="153"/>
      <c r="D49" s="153"/>
      <c r="E49" s="153"/>
      <c r="F49" s="153"/>
      <c r="G49" s="153"/>
      <c r="H49" s="153"/>
      <c r="I49" s="153"/>
      <c r="J49" s="153"/>
      <c r="K49" s="161"/>
      <c r="L49" s="161"/>
      <c r="M49" s="161"/>
      <c r="N49" s="153"/>
      <c r="O49" s="153"/>
      <c r="P49" s="74" t="s">
        <v>67</v>
      </c>
      <c r="Q49" s="67"/>
      <c r="R49" s="12"/>
    </row>
    <row r="50" spans="2:18" ht="15" hidden="1" customHeight="1" outlineLevel="1" x14ac:dyDescent="0.3">
      <c r="B50" s="153"/>
      <c r="C50" s="153"/>
      <c r="D50" s="153"/>
      <c r="E50" s="153"/>
      <c r="F50" s="153"/>
      <c r="G50" s="153"/>
      <c r="H50" s="153"/>
      <c r="I50" s="153"/>
      <c r="J50" s="153"/>
      <c r="K50" s="161"/>
      <c r="L50" s="161"/>
      <c r="M50" s="161"/>
      <c r="N50" s="153"/>
      <c r="O50" s="153"/>
      <c r="P50" s="74" t="s">
        <v>67</v>
      </c>
      <c r="Q50" s="67"/>
      <c r="R50" s="12"/>
    </row>
    <row r="51" spans="2:18" ht="15" hidden="1" customHeight="1" outlineLevel="1" x14ac:dyDescent="0.3">
      <c r="B51" s="153"/>
      <c r="C51" s="153"/>
      <c r="D51" s="153"/>
      <c r="E51" s="153"/>
      <c r="F51" s="153"/>
      <c r="G51" s="153"/>
      <c r="H51" s="153"/>
      <c r="I51" s="153"/>
      <c r="J51" s="153"/>
      <c r="K51" s="161"/>
      <c r="L51" s="161"/>
      <c r="M51" s="161"/>
      <c r="N51" s="153"/>
      <c r="O51" s="153"/>
      <c r="P51" s="74" t="s">
        <v>67</v>
      </c>
      <c r="Q51" s="67"/>
      <c r="R51" s="12"/>
    </row>
    <row r="52" spans="2:18" ht="15" hidden="1" customHeight="1" outlineLevel="1" x14ac:dyDescent="0.3">
      <c r="B52" s="153"/>
      <c r="C52" s="153"/>
      <c r="D52" s="153"/>
      <c r="E52" s="153"/>
      <c r="F52" s="153"/>
      <c r="G52" s="153"/>
      <c r="H52" s="153"/>
      <c r="I52" s="153"/>
      <c r="J52" s="153"/>
      <c r="K52" s="161"/>
      <c r="L52" s="161"/>
      <c r="M52" s="161"/>
      <c r="N52" s="153"/>
      <c r="O52" s="153"/>
      <c r="P52" s="74" t="s">
        <v>67</v>
      </c>
      <c r="Q52" s="67"/>
      <c r="R52" s="12"/>
    </row>
    <row r="53" spans="2:18" ht="15" hidden="1" customHeight="1" outlineLevel="1" x14ac:dyDescent="0.3">
      <c r="B53" s="153"/>
      <c r="C53" s="153"/>
      <c r="D53" s="153"/>
      <c r="E53" s="153"/>
      <c r="F53" s="153"/>
      <c r="G53" s="153"/>
      <c r="H53" s="153"/>
      <c r="I53" s="153"/>
      <c r="J53" s="153"/>
      <c r="K53" s="161"/>
      <c r="L53" s="161"/>
      <c r="M53" s="161"/>
      <c r="N53" s="153"/>
      <c r="O53" s="153"/>
      <c r="P53" s="74" t="s">
        <v>67</v>
      </c>
      <c r="Q53" s="67"/>
      <c r="R53" s="12"/>
    </row>
    <row r="54" spans="2:18" ht="15" hidden="1" customHeight="1" outlineLevel="1" x14ac:dyDescent="0.3">
      <c r="B54" s="153"/>
      <c r="C54" s="153"/>
      <c r="D54" s="153"/>
      <c r="E54" s="153"/>
      <c r="F54" s="153"/>
      <c r="G54" s="153"/>
      <c r="H54" s="153"/>
      <c r="I54" s="153"/>
      <c r="J54" s="153"/>
      <c r="K54" s="161"/>
      <c r="L54" s="161"/>
      <c r="M54" s="161"/>
      <c r="N54" s="153"/>
      <c r="O54" s="153"/>
      <c r="P54" s="74" t="s">
        <v>67</v>
      </c>
      <c r="Q54" s="67"/>
      <c r="R54" s="12"/>
    </row>
    <row r="55" spans="2:18" ht="15" hidden="1" customHeight="1" outlineLevel="1" x14ac:dyDescent="0.3">
      <c r="B55" s="153"/>
      <c r="C55" s="153"/>
      <c r="D55" s="153"/>
      <c r="E55" s="153"/>
      <c r="F55" s="153"/>
      <c r="G55" s="153"/>
      <c r="H55" s="153"/>
      <c r="I55" s="153"/>
      <c r="J55" s="153"/>
      <c r="K55" s="161"/>
      <c r="L55" s="161"/>
      <c r="M55" s="161"/>
      <c r="N55" s="153"/>
      <c r="O55" s="153"/>
      <c r="P55" s="74" t="s">
        <v>67</v>
      </c>
      <c r="Q55" s="67"/>
      <c r="R55" s="12"/>
    </row>
    <row r="56" spans="2:18" ht="15" hidden="1" customHeight="1" outlineLevel="1" x14ac:dyDescent="0.3">
      <c r="B56" s="153"/>
      <c r="C56" s="153"/>
      <c r="D56" s="153"/>
      <c r="E56" s="153"/>
      <c r="F56" s="153"/>
      <c r="G56" s="153"/>
      <c r="H56" s="153"/>
      <c r="I56" s="153"/>
      <c r="J56" s="153"/>
      <c r="K56" s="161"/>
      <c r="L56" s="161"/>
      <c r="M56" s="161"/>
      <c r="N56" s="153"/>
      <c r="O56" s="153"/>
      <c r="P56" s="74" t="s">
        <v>67</v>
      </c>
      <c r="Q56" s="67"/>
      <c r="R56" s="12"/>
    </row>
    <row r="57" spans="2:18" ht="15" hidden="1" customHeight="1" outlineLevel="1" x14ac:dyDescent="0.3">
      <c r="B57" s="153"/>
      <c r="C57" s="153"/>
      <c r="D57" s="153"/>
      <c r="E57" s="153"/>
      <c r="F57" s="153"/>
      <c r="G57" s="153"/>
      <c r="H57" s="153"/>
      <c r="I57" s="153"/>
      <c r="J57" s="153"/>
      <c r="K57" s="161"/>
      <c r="L57" s="161"/>
      <c r="M57" s="161"/>
      <c r="N57" s="153"/>
      <c r="O57" s="153"/>
      <c r="P57" s="74" t="s">
        <v>67</v>
      </c>
      <c r="Q57" s="67"/>
      <c r="R57" s="12"/>
    </row>
    <row r="58" spans="2:18" ht="15" hidden="1" customHeight="1" outlineLevel="1" x14ac:dyDescent="0.3">
      <c r="B58" s="153"/>
      <c r="C58" s="153"/>
      <c r="D58" s="153"/>
      <c r="E58" s="153"/>
      <c r="F58" s="153"/>
      <c r="G58" s="153"/>
      <c r="H58" s="153"/>
      <c r="I58" s="153"/>
      <c r="J58" s="153"/>
      <c r="K58" s="161"/>
      <c r="L58" s="161"/>
      <c r="M58" s="161"/>
      <c r="N58" s="153"/>
      <c r="O58" s="153"/>
      <c r="P58" s="74" t="s">
        <v>67</v>
      </c>
      <c r="Q58" s="67"/>
      <c r="R58" s="12"/>
    </row>
    <row r="59" spans="2:18" ht="15" hidden="1" customHeight="1" outlineLevel="1" x14ac:dyDescent="0.3">
      <c r="B59" s="153"/>
      <c r="C59" s="153"/>
      <c r="D59" s="153"/>
      <c r="E59" s="153"/>
      <c r="F59" s="153"/>
      <c r="G59" s="153"/>
      <c r="H59" s="153"/>
      <c r="I59" s="153"/>
      <c r="J59" s="153"/>
      <c r="K59" s="161"/>
      <c r="L59" s="161"/>
      <c r="M59" s="161"/>
      <c r="N59" s="153"/>
      <c r="O59" s="153"/>
      <c r="P59" s="74" t="s">
        <v>67</v>
      </c>
      <c r="Q59" s="67"/>
      <c r="R59" s="12"/>
    </row>
    <row r="60" spans="2:18" ht="15" hidden="1" customHeight="1" outlineLevel="1" x14ac:dyDescent="0.3">
      <c r="B60" s="153"/>
      <c r="C60" s="153"/>
      <c r="D60" s="153"/>
      <c r="E60" s="153"/>
      <c r="F60" s="153"/>
      <c r="G60" s="153"/>
      <c r="H60" s="153"/>
      <c r="I60" s="153"/>
      <c r="J60" s="153"/>
      <c r="K60" s="161"/>
      <c r="L60" s="161"/>
      <c r="M60" s="161"/>
      <c r="N60" s="153"/>
      <c r="O60" s="153"/>
      <c r="P60" s="74" t="s">
        <v>67</v>
      </c>
      <c r="Q60" s="67"/>
      <c r="R60" s="12"/>
    </row>
    <row r="61" spans="2:18" ht="15" hidden="1" customHeight="1" outlineLevel="1" x14ac:dyDescent="0.3">
      <c r="B61" s="153"/>
      <c r="C61" s="153"/>
      <c r="D61" s="153"/>
      <c r="E61" s="153"/>
      <c r="F61" s="153"/>
      <c r="G61" s="153"/>
      <c r="H61" s="153"/>
      <c r="I61" s="153"/>
      <c r="J61" s="153"/>
      <c r="K61" s="161"/>
      <c r="L61" s="161"/>
      <c r="M61" s="161"/>
      <c r="N61" s="153"/>
      <c r="O61" s="153"/>
      <c r="P61" s="74" t="s">
        <v>67</v>
      </c>
      <c r="Q61" s="67"/>
      <c r="R61" s="12"/>
    </row>
    <row r="62" spans="2:18" ht="15" hidden="1" customHeight="1" outlineLevel="1" x14ac:dyDescent="0.3">
      <c r="B62" s="153"/>
      <c r="C62" s="153"/>
      <c r="D62" s="153"/>
      <c r="E62" s="153"/>
      <c r="F62" s="153"/>
      <c r="G62" s="153"/>
      <c r="H62" s="153"/>
      <c r="I62" s="153"/>
      <c r="J62" s="153"/>
      <c r="K62" s="161"/>
      <c r="L62" s="161"/>
      <c r="M62" s="161"/>
      <c r="N62" s="153"/>
      <c r="O62" s="153"/>
      <c r="P62" s="74" t="s">
        <v>67</v>
      </c>
      <c r="Q62" s="67"/>
      <c r="R62" s="12"/>
    </row>
    <row r="63" spans="2:18" ht="15" hidden="1" customHeight="1" outlineLevel="1" x14ac:dyDescent="0.3">
      <c r="B63" s="153"/>
      <c r="C63" s="153"/>
      <c r="D63" s="153"/>
      <c r="E63" s="153"/>
      <c r="F63" s="153"/>
      <c r="G63" s="153"/>
      <c r="H63" s="153"/>
      <c r="I63" s="153"/>
      <c r="J63" s="153"/>
      <c r="K63" s="161"/>
      <c r="L63" s="161"/>
      <c r="M63" s="161"/>
      <c r="N63" s="153"/>
      <c r="O63" s="153"/>
      <c r="P63" s="74" t="s">
        <v>67</v>
      </c>
      <c r="Q63" s="67"/>
      <c r="R63" s="12"/>
    </row>
    <row r="64" spans="2:18" ht="15" hidden="1" customHeight="1" outlineLevel="1" x14ac:dyDescent="0.3">
      <c r="B64" s="153"/>
      <c r="C64" s="153"/>
      <c r="D64" s="153"/>
      <c r="E64" s="153"/>
      <c r="F64" s="153"/>
      <c r="G64" s="153"/>
      <c r="H64" s="153"/>
      <c r="I64" s="153"/>
      <c r="J64" s="153"/>
      <c r="K64" s="161"/>
      <c r="L64" s="161"/>
      <c r="M64" s="161"/>
      <c r="N64" s="153"/>
      <c r="O64" s="153"/>
      <c r="P64" s="74" t="s">
        <v>67</v>
      </c>
      <c r="Q64" s="67"/>
      <c r="R64" s="12"/>
    </row>
    <row r="65" spans="2:18" ht="19.5" customHeight="1" collapsed="1" x14ac:dyDescent="0.3">
      <c r="B65" s="175" t="s">
        <v>83</v>
      </c>
      <c r="C65" s="175"/>
      <c r="D65" s="175"/>
      <c r="E65" s="175"/>
      <c r="F65" s="175"/>
      <c r="G65" s="175"/>
      <c r="H65" s="175"/>
      <c r="I65" s="175"/>
      <c r="J65" s="175"/>
      <c r="K65" s="175"/>
      <c r="L65" s="175"/>
      <c r="M65" s="175"/>
      <c r="N65" s="175"/>
      <c r="O65" s="163"/>
      <c r="P65" s="64" t="s">
        <v>53</v>
      </c>
      <c r="Q65" s="65">
        <f>SUM(Q45:Q64)</f>
        <v>300000</v>
      </c>
      <c r="R65" s="12"/>
    </row>
    <row r="66" spans="2:18" s="14" customFormat="1" ht="15" customHeight="1" x14ac:dyDescent="0.3">
      <c r="B66" s="175"/>
      <c r="C66" s="175"/>
      <c r="D66" s="175"/>
      <c r="E66" s="175"/>
      <c r="F66" s="175"/>
      <c r="G66" s="175"/>
      <c r="H66" s="175"/>
      <c r="I66" s="175"/>
      <c r="J66" s="175"/>
      <c r="K66" s="175"/>
      <c r="L66" s="175"/>
      <c r="M66" s="175"/>
      <c r="N66" s="175"/>
      <c r="O66" s="163"/>
      <c r="P66" s="73" t="s">
        <v>70</v>
      </c>
      <c r="Q66" s="67">
        <v>350000</v>
      </c>
    </row>
    <row r="67" spans="2:18" ht="15" hidden="1" customHeight="1" x14ac:dyDescent="0.3">
      <c r="B67" s="161"/>
      <c r="C67" s="161"/>
      <c r="D67" s="161"/>
      <c r="E67" s="161"/>
      <c r="F67" s="161"/>
      <c r="G67" s="161"/>
      <c r="H67" s="161"/>
      <c r="I67" s="161"/>
      <c r="J67" s="161"/>
      <c r="K67" s="161"/>
      <c r="L67" s="161"/>
      <c r="M67" s="161"/>
      <c r="N67" s="153"/>
      <c r="O67" s="153"/>
      <c r="P67" s="74" t="s">
        <v>16</v>
      </c>
      <c r="Q67" s="67"/>
      <c r="R67" s="12"/>
    </row>
    <row r="68" spans="2:18" ht="15" hidden="1" customHeight="1" x14ac:dyDescent="0.3">
      <c r="B68" s="161"/>
      <c r="C68" s="161"/>
      <c r="D68" s="161"/>
      <c r="E68" s="161"/>
      <c r="F68" s="161"/>
      <c r="G68" s="161"/>
      <c r="H68" s="161"/>
      <c r="I68" s="161"/>
      <c r="J68" s="161"/>
      <c r="K68" s="161"/>
      <c r="L68" s="161"/>
      <c r="M68" s="161"/>
      <c r="N68" s="153"/>
      <c r="O68" s="153"/>
      <c r="P68" s="74" t="s">
        <v>16</v>
      </c>
      <c r="Q68" s="67"/>
      <c r="R68" s="12"/>
    </row>
    <row r="69" spans="2:18" ht="15" hidden="1" customHeight="1" outlineLevel="1" x14ac:dyDescent="0.3">
      <c r="B69" s="161"/>
      <c r="C69" s="161"/>
      <c r="D69" s="161"/>
      <c r="E69" s="161"/>
      <c r="F69" s="161"/>
      <c r="G69" s="161"/>
      <c r="H69" s="161"/>
      <c r="I69" s="161"/>
      <c r="J69" s="161"/>
      <c r="K69" s="161"/>
      <c r="L69" s="161"/>
      <c r="M69" s="161"/>
      <c r="N69" s="153"/>
      <c r="O69" s="153"/>
      <c r="P69" s="74" t="s">
        <v>16</v>
      </c>
      <c r="Q69" s="67"/>
      <c r="R69" s="12"/>
    </row>
    <row r="70" spans="2:18" ht="15" hidden="1" customHeight="1" outlineLevel="1" x14ac:dyDescent="0.3">
      <c r="B70" s="161"/>
      <c r="C70" s="161"/>
      <c r="D70" s="161"/>
      <c r="E70" s="161"/>
      <c r="F70" s="161"/>
      <c r="G70" s="161"/>
      <c r="H70" s="161"/>
      <c r="I70" s="161"/>
      <c r="J70" s="161"/>
      <c r="K70" s="161"/>
      <c r="L70" s="161"/>
      <c r="M70" s="161"/>
      <c r="N70" s="153"/>
      <c r="O70" s="153"/>
      <c r="P70" s="74" t="s">
        <v>16</v>
      </c>
      <c r="Q70" s="67"/>
      <c r="R70" s="12"/>
    </row>
    <row r="71" spans="2:18" ht="15" hidden="1" customHeight="1" outlineLevel="1" x14ac:dyDescent="0.3">
      <c r="B71" s="161"/>
      <c r="C71" s="161"/>
      <c r="D71" s="161"/>
      <c r="E71" s="161"/>
      <c r="F71" s="161"/>
      <c r="G71" s="161"/>
      <c r="H71" s="161"/>
      <c r="I71" s="161"/>
      <c r="J71" s="161"/>
      <c r="K71" s="161"/>
      <c r="L71" s="161"/>
      <c r="M71" s="161"/>
      <c r="N71" s="153"/>
      <c r="O71" s="153"/>
      <c r="P71" s="74" t="s">
        <v>16</v>
      </c>
      <c r="Q71" s="67"/>
      <c r="R71" s="12"/>
    </row>
    <row r="72" spans="2:18" ht="15" hidden="1" customHeight="1" outlineLevel="1" x14ac:dyDescent="0.3">
      <c r="B72" s="161"/>
      <c r="C72" s="161"/>
      <c r="D72" s="161"/>
      <c r="E72" s="161"/>
      <c r="F72" s="161"/>
      <c r="G72" s="161"/>
      <c r="H72" s="161"/>
      <c r="I72" s="161"/>
      <c r="J72" s="161"/>
      <c r="K72" s="161"/>
      <c r="L72" s="161"/>
      <c r="M72" s="161"/>
      <c r="N72" s="153"/>
      <c r="O72" s="153"/>
      <c r="P72" s="74" t="s">
        <v>16</v>
      </c>
      <c r="Q72" s="67"/>
      <c r="R72" s="12"/>
    </row>
    <row r="73" spans="2:18" ht="15" hidden="1" customHeight="1" outlineLevel="1" x14ac:dyDescent="0.3">
      <c r="B73" s="161"/>
      <c r="C73" s="161"/>
      <c r="D73" s="161"/>
      <c r="E73" s="161"/>
      <c r="F73" s="161"/>
      <c r="G73" s="161"/>
      <c r="H73" s="161"/>
      <c r="I73" s="161"/>
      <c r="J73" s="161"/>
      <c r="K73" s="161"/>
      <c r="L73" s="161"/>
      <c r="M73" s="161"/>
      <c r="N73" s="153"/>
      <c r="O73" s="153"/>
      <c r="P73" s="74" t="s">
        <v>16</v>
      </c>
      <c r="Q73" s="67"/>
      <c r="R73" s="12"/>
    </row>
    <row r="74" spans="2:18" ht="15" hidden="1" customHeight="1" outlineLevel="1" x14ac:dyDescent="0.3">
      <c r="B74" s="161"/>
      <c r="C74" s="161"/>
      <c r="D74" s="161"/>
      <c r="E74" s="161"/>
      <c r="F74" s="161"/>
      <c r="G74" s="161"/>
      <c r="H74" s="161"/>
      <c r="I74" s="161"/>
      <c r="J74" s="161"/>
      <c r="K74" s="161"/>
      <c r="L74" s="161"/>
      <c r="M74" s="161"/>
      <c r="N74" s="153"/>
      <c r="O74" s="153"/>
      <c r="P74" s="74" t="s">
        <v>16</v>
      </c>
      <c r="Q74" s="67"/>
      <c r="R74" s="12"/>
    </row>
    <row r="75" spans="2:18" ht="15" hidden="1" customHeight="1" outlineLevel="1" x14ac:dyDescent="0.3">
      <c r="B75" s="161"/>
      <c r="C75" s="161"/>
      <c r="D75" s="161"/>
      <c r="E75" s="161"/>
      <c r="F75" s="161"/>
      <c r="G75" s="161"/>
      <c r="H75" s="161"/>
      <c r="I75" s="161"/>
      <c r="J75" s="161"/>
      <c r="K75" s="161"/>
      <c r="L75" s="161"/>
      <c r="M75" s="161"/>
      <c r="N75" s="153"/>
      <c r="O75" s="153"/>
      <c r="P75" s="74" t="s">
        <v>16</v>
      </c>
      <c r="Q75" s="67"/>
      <c r="R75" s="12"/>
    </row>
    <row r="76" spans="2:18" ht="15" hidden="1" customHeight="1" outlineLevel="1" x14ac:dyDescent="0.3">
      <c r="B76" s="161"/>
      <c r="C76" s="161"/>
      <c r="D76" s="161"/>
      <c r="E76" s="161"/>
      <c r="F76" s="161"/>
      <c r="G76" s="161"/>
      <c r="H76" s="161"/>
      <c r="I76" s="161"/>
      <c r="J76" s="161"/>
      <c r="K76" s="161"/>
      <c r="L76" s="161"/>
      <c r="M76" s="161"/>
      <c r="N76" s="153"/>
      <c r="O76" s="153"/>
      <c r="P76" s="74" t="s">
        <v>16</v>
      </c>
      <c r="Q76" s="67"/>
      <c r="R76" s="12"/>
    </row>
    <row r="77" spans="2:18" ht="15" hidden="1" customHeight="1" outlineLevel="1" x14ac:dyDescent="0.3">
      <c r="B77" s="161"/>
      <c r="C77" s="161"/>
      <c r="D77" s="161"/>
      <c r="E77" s="161"/>
      <c r="F77" s="161"/>
      <c r="G77" s="161"/>
      <c r="H77" s="161"/>
      <c r="I77" s="161"/>
      <c r="J77" s="161"/>
      <c r="K77" s="161"/>
      <c r="L77" s="161"/>
      <c r="M77" s="161"/>
      <c r="N77" s="153"/>
      <c r="O77" s="153"/>
      <c r="P77" s="74" t="s">
        <v>16</v>
      </c>
      <c r="Q77" s="67"/>
      <c r="R77" s="12"/>
    </row>
    <row r="78" spans="2:18" ht="15" hidden="1" customHeight="1" outlineLevel="1" x14ac:dyDescent="0.3">
      <c r="B78" s="161"/>
      <c r="C78" s="161"/>
      <c r="D78" s="161"/>
      <c r="E78" s="161"/>
      <c r="F78" s="161"/>
      <c r="G78" s="161"/>
      <c r="H78" s="161"/>
      <c r="I78" s="161"/>
      <c r="J78" s="161"/>
      <c r="K78" s="161"/>
      <c r="L78" s="161"/>
      <c r="M78" s="161"/>
      <c r="N78" s="153"/>
      <c r="O78" s="153"/>
      <c r="P78" s="74" t="s">
        <v>16</v>
      </c>
      <c r="Q78" s="67"/>
      <c r="R78" s="12"/>
    </row>
    <row r="79" spans="2:18" ht="15" hidden="1" customHeight="1" outlineLevel="1" x14ac:dyDescent="0.3">
      <c r="B79" s="161"/>
      <c r="C79" s="161"/>
      <c r="D79" s="161"/>
      <c r="E79" s="161"/>
      <c r="F79" s="161"/>
      <c r="G79" s="161"/>
      <c r="H79" s="161"/>
      <c r="I79" s="161"/>
      <c r="J79" s="161"/>
      <c r="K79" s="161"/>
      <c r="L79" s="161"/>
      <c r="M79" s="161"/>
      <c r="N79" s="153"/>
      <c r="O79" s="153"/>
      <c r="P79" s="74" t="s">
        <v>16</v>
      </c>
      <c r="Q79" s="67"/>
      <c r="R79" s="12"/>
    </row>
    <row r="80" spans="2:18" ht="15" hidden="1" customHeight="1" outlineLevel="1" x14ac:dyDescent="0.3">
      <c r="B80" s="161"/>
      <c r="C80" s="161"/>
      <c r="D80" s="161"/>
      <c r="E80" s="161"/>
      <c r="F80" s="161"/>
      <c r="G80" s="161"/>
      <c r="H80" s="161"/>
      <c r="I80" s="161"/>
      <c r="J80" s="161"/>
      <c r="K80" s="161"/>
      <c r="L80" s="161"/>
      <c r="M80" s="161"/>
      <c r="N80" s="153"/>
      <c r="O80" s="153"/>
      <c r="P80" s="74" t="s">
        <v>16</v>
      </c>
      <c r="Q80" s="67"/>
      <c r="R80" s="12"/>
    </row>
    <row r="81" spans="2:18" ht="15" hidden="1" customHeight="1" outlineLevel="1" x14ac:dyDescent="0.3">
      <c r="B81" s="161"/>
      <c r="C81" s="161"/>
      <c r="D81" s="161"/>
      <c r="E81" s="161"/>
      <c r="F81" s="161"/>
      <c r="G81" s="161"/>
      <c r="H81" s="161"/>
      <c r="I81" s="161"/>
      <c r="J81" s="161"/>
      <c r="K81" s="161"/>
      <c r="L81" s="161"/>
      <c r="M81" s="161"/>
      <c r="N81" s="153"/>
      <c r="O81" s="153"/>
      <c r="P81" s="74" t="s">
        <v>16</v>
      </c>
      <c r="Q81" s="67"/>
      <c r="R81" s="12"/>
    </row>
    <row r="82" spans="2:18" ht="15" hidden="1" customHeight="1" outlineLevel="1" x14ac:dyDescent="0.3">
      <c r="B82" s="161"/>
      <c r="C82" s="161"/>
      <c r="D82" s="161"/>
      <c r="E82" s="161"/>
      <c r="F82" s="161"/>
      <c r="G82" s="161"/>
      <c r="H82" s="161"/>
      <c r="I82" s="161"/>
      <c r="J82" s="161"/>
      <c r="K82" s="161"/>
      <c r="L82" s="161"/>
      <c r="M82" s="161"/>
      <c r="N82" s="153"/>
      <c r="O82" s="153"/>
      <c r="P82" s="74" t="s">
        <v>16</v>
      </c>
      <c r="Q82" s="67"/>
      <c r="R82" s="12"/>
    </row>
    <row r="83" spans="2:18" ht="15" hidden="1" customHeight="1" outlineLevel="1" x14ac:dyDescent="0.3">
      <c r="B83" s="161"/>
      <c r="C83" s="161"/>
      <c r="D83" s="161"/>
      <c r="E83" s="161"/>
      <c r="F83" s="161"/>
      <c r="G83" s="161"/>
      <c r="H83" s="161"/>
      <c r="I83" s="161"/>
      <c r="J83" s="161"/>
      <c r="K83" s="161"/>
      <c r="L83" s="161"/>
      <c r="M83" s="161"/>
      <c r="N83" s="153"/>
      <c r="O83" s="153"/>
      <c r="P83" s="74" t="s">
        <v>16</v>
      </c>
      <c r="Q83" s="67"/>
      <c r="R83" s="12"/>
    </row>
    <row r="84" spans="2:18" ht="15" hidden="1" customHeight="1" outlineLevel="1" x14ac:dyDescent="0.3">
      <c r="B84" s="161"/>
      <c r="C84" s="161"/>
      <c r="D84" s="161"/>
      <c r="E84" s="161"/>
      <c r="F84" s="161"/>
      <c r="G84" s="161"/>
      <c r="H84" s="161"/>
      <c r="I84" s="161"/>
      <c r="J84" s="161"/>
      <c r="K84" s="161"/>
      <c r="L84" s="161"/>
      <c r="M84" s="161"/>
      <c r="N84" s="153"/>
      <c r="O84" s="153"/>
      <c r="P84" s="74" t="s">
        <v>16</v>
      </c>
      <c r="Q84" s="67"/>
      <c r="R84" s="12"/>
    </row>
    <row r="85" spans="2:18" ht="15" hidden="1" customHeight="1" outlineLevel="1" x14ac:dyDescent="0.3">
      <c r="B85" s="161"/>
      <c r="C85" s="161"/>
      <c r="D85" s="161"/>
      <c r="E85" s="161"/>
      <c r="F85" s="161"/>
      <c r="G85" s="161"/>
      <c r="H85" s="161"/>
      <c r="I85" s="161"/>
      <c r="J85" s="161"/>
      <c r="K85" s="161"/>
      <c r="L85" s="161"/>
      <c r="M85" s="161"/>
      <c r="N85" s="153"/>
      <c r="O85" s="153"/>
      <c r="P85" s="74" t="s">
        <v>16</v>
      </c>
      <c r="Q85" s="67"/>
      <c r="R85" s="12"/>
    </row>
    <row r="86" spans="2:18" ht="15" hidden="1" customHeight="1" outlineLevel="1" x14ac:dyDescent="0.3">
      <c r="B86" s="161"/>
      <c r="C86" s="161"/>
      <c r="D86" s="161"/>
      <c r="E86" s="161"/>
      <c r="F86" s="161"/>
      <c r="G86" s="161"/>
      <c r="H86" s="161"/>
      <c r="I86" s="161"/>
      <c r="J86" s="161"/>
      <c r="K86" s="161"/>
      <c r="L86" s="161"/>
      <c r="M86" s="161"/>
      <c r="N86" s="153"/>
      <c r="O86" s="153"/>
      <c r="P86" s="74" t="s">
        <v>16</v>
      </c>
      <c r="Q86" s="67"/>
      <c r="R86" s="12"/>
    </row>
    <row r="87" spans="2:18" ht="21" customHeight="1" collapsed="1" x14ac:dyDescent="0.3">
      <c r="B87" s="175" t="s">
        <v>84</v>
      </c>
      <c r="C87" s="175"/>
      <c r="D87" s="175"/>
      <c r="E87" s="175"/>
      <c r="F87" s="175"/>
      <c r="G87" s="175"/>
      <c r="H87" s="175"/>
      <c r="I87" s="175"/>
      <c r="J87" s="175"/>
      <c r="K87" s="175"/>
      <c r="L87" s="175"/>
      <c r="M87" s="175"/>
      <c r="N87" s="175"/>
      <c r="O87" s="163"/>
      <c r="P87" s="64" t="s">
        <v>17</v>
      </c>
      <c r="Q87" s="65">
        <f>SUM(Q66:Q86)</f>
        <v>350000</v>
      </c>
      <c r="R87" s="12"/>
    </row>
    <row r="88" spans="2:18" s="14" customFormat="1" ht="18.75" customHeight="1" x14ac:dyDescent="0.3">
      <c r="B88" s="175"/>
      <c r="C88" s="175"/>
      <c r="D88" s="175"/>
      <c r="E88" s="175"/>
      <c r="F88" s="175"/>
      <c r="G88" s="175"/>
      <c r="H88" s="175"/>
      <c r="I88" s="175"/>
      <c r="J88" s="175"/>
      <c r="K88" s="175"/>
      <c r="L88" s="175"/>
      <c r="M88" s="175"/>
      <c r="N88" s="175"/>
      <c r="O88" s="163"/>
      <c r="P88" s="73" t="s">
        <v>47</v>
      </c>
      <c r="Q88" s="67">
        <v>50000</v>
      </c>
    </row>
    <row r="89" spans="2:18" ht="14.4" hidden="1" x14ac:dyDescent="0.3">
      <c r="B89" s="153"/>
      <c r="C89" s="153"/>
      <c r="D89" s="153"/>
      <c r="E89" s="153"/>
      <c r="F89" s="153"/>
      <c r="G89" s="153"/>
      <c r="H89" s="153"/>
      <c r="I89" s="153"/>
      <c r="J89" s="153"/>
      <c r="K89" s="153"/>
      <c r="L89" s="153"/>
      <c r="M89" s="153"/>
      <c r="N89" s="153"/>
      <c r="O89" s="153"/>
      <c r="P89" s="74" t="s">
        <v>15</v>
      </c>
      <c r="Q89" s="67"/>
      <c r="R89" s="12"/>
    </row>
    <row r="90" spans="2:18" ht="14.4" hidden="1" x14ac:dyDescent="0.3">
      <c r="B90" s="153"/>
      <c r="C90" s="153"/>
      <c r="D90" s="153"/>
      <c r="E90" s="153"/>
      <c r="F90" s="153"/>
      <c r="G90" s="153"/>
      <c r="H90" s="153"/>
      <c r="I90" s="153"/>
      <c r="J90" s="153"/>
      <c r="K90" s="153"/>
      <c r="L90" s="153"/>
      <c r="M90" s="153"/>
      <c r="N90" s="153"/>
      <c r="O90" s="153"/>
      <c r="P90" s="74" t="s">
        <v>15</v>
      </c>
      <c r="Q90" s="67"/>
      <c r="R90" s="12"/>
    </row>
    <row r="91" spans="2:18" ht="14.4" hidden="1" outlineLevel="1" x14ac:dyDescent="0.3">
      <c r="B91" s="153"/>
      <c r="C91" s="153"/>
      <c r="D91" s="153"/>
      <c r="E91" s="153"/>
      <c r="F91" s="153"/>
      <c r="G91" s="153"/>
      <c r="H91" s="153"/>
      <c r="I91" s="153"/>
      <c r="J91" s="153"/>
      <c r="K91" s="153"/>
      <c r="L91" s="153"/>
      <c r="M91" s="153"/>
      <c r="N91" s="153"/>
      <c r="O91" s="153"/>
      <c r="P91" s="74" t="s">
        <v>15</v>
      </c>
      <c r="Q91" s="67"/>
      <c r="R91" s="12"/>
    </row>
    <row r="92" spans="2:18" ht="14.4" hidden="1" outlineLevel="1" x14ac:dyDescent="0.3">
      <c r="B92" s="153"/>
      <c r="C92" s="153"/>
      <c r="D92" s="153"/>
      <c r="E92" s="153"/>
      <c r="F92" s="153"/>
      <c r="G92" s="153"/>
      <c r="H92" s="153"/>
      <c r="I92" s="153"/>
      <c r="J92" s="153"/>
      <c r="K92" s="153"/>
      <c r="L92" s="153"/>
      <c r="M92" s="153"/>
      <c r="N92" s="153"/>
      <c r="O92" s="153"/>
      <c r="P92" s="74" t="s">
        <v>15</v>
      </c>
      <c r="Q92" s="67"/>
      <c r="R92" s="12"/>
    </row>
    <row r="93" spans="2:18" ht="14.4" hidden="1" outlineLevel="1" x14ac:dyDescent="0.3">
      <c r="B93" s="153"/>
      <c r="C93" s="153"/>
      <c r="D93" s="153"/>
      <c r="E93" s="153"/>
      <c r="F93" s="153"/>
      <c r="G93" s="153"/>
      <c r="H93" s="153"/>
      <c r="I93" s="153"/>
      <c r="J93" s="153"/>
      <c r="K93" s="153"/>
      <c r="L93" s="153"/>
      <c r="M93" s="153"/>
      <c r="N93" s="153"/>
      <c r="O93" s="153"/>
      <c r="P93" s="74" t="s">
        <v>15</v>
      </c>
      <c r="Q93" s="67"/>
      <c r="R93" s="12"/>
    </row>
    <row r="94" spans="2:18" ht="14.4" hidden="1" outlineLevel="1" x14ac:dyDescent="0.3">
      <c r="B94" s="153"/>
      <c r="C94" s="153"/>
      <c r="D94" s="153"/>
      <c r="E94" s="153"/>
      <c r="F94" s="153"/>
      <c r="G94" s="153"/>
      <c r="H94" s="153"/>
      <c r="I94" s="153"/>
      <c r="J94" s="153"/>
      <c r="K94" s="153"/>
      <c r="L94" s="153"/>
      <c r="M94" s="153"/>
      <c r="N94" s="153"/>
      <c r="O94" s="153"/>
      <c r="P94" s="74" t="s">
        <v>15</v>
      </c>
      <c r="Q94" s="67"/>
      <c r="R94" s="12"/>
    </row>
    <row r="95" spans="2:18" ht="14.4" hidden="1" outlineLevel="1" x14ac:dyDescent="0.3">
      <c r="B95" s="153"/>
      <c r="C95" s="153"/>
      <c r="D95" s="153"/>
      <c r="E95" s="153"/>
      <c r="F95" s="153"/>
      <c r="G95" s="153"/>
      <c r="H95" s="153"/>
      <c r="I95" s="153"/>
      <c r="J95" s="153"/>
      <c r="K95" s="153"/>
      <c r="L95" s="153"/>
      <c r="M95" s="153"/>
      <c r="N95" s="153"/>
      <c r="O95" s="153"/>
      <c r="P95" s="74" t="s">
        <v>15</v>
      </c>
      <c r="Q95" s="67"/>
      <c r="R95" s="12"/>
    </row>
    <row r="96" spans="2:18" ht="14.4" hidden="1" outlineLevel="1" x14ac:dyDescent="0.3">
      <c r="B96" s="153"/>
      <c r="C96" s="153"/>
      <c r="D96" s="153"/>
      <c r="E96" s="153"/>
      <c r="F96" s="153"/>
      <c r="G96" s="153"/>
      <c r="H96" s="153"/>
      <c r="I96" s="153"/>
      <c r="J96" s="153"/>
      <c r="K96" s="153"/>
      <c r="L96" s="153"/>
      <c r="M96" s="153"/>
      <c r="N96" s="153"/>
      <c r="O96" s="153"/>
      <c r="P96" s="74" t="s">
        <v>15</v>
      </c>
      <c r="Q96" s="67"/>
      <c r="R96" s="12"/>
    </row>
    <row r="97" spans="2:18" ht="14.4" hidden="1" outlineLevel="1" x14ac:dyDescent="0.3">
      <c r="B97" s="153"/>
      <c r="C97" s="153"/>
      <c r="D97" s="153"/>
      <c r="E97" s="153"/>
      <c r="F97" s="153"/>
      <c r="G97" s="153"/>
      <c r="H97" s="153"/>
      <c r="I97" s="153"/>
      <c r="J97" s="153"/>
      <c r="K97" s="153"/>
      <c r="L97" s="153"/>
      <c r="M97" s="153"/>
      <c r="N97" s="153"/>
      <c r="O97" s="153"/>
      <c r="P97" s="74" t="s">
        <v>15</v>
      </c>
      <c r="Q97" s="67"/>
      <c r="R97" s="12"/>
    </row>
    <row r="98" spans="2:18" ht="14.4" hidden="1" outlineLevel="1" x14ac:dyDescent="0.3">
      <c r="B98" s="153"/>
      <c r="C98" s="153"/>
      <c r="D98" s="153"/>
      <c r="E98" s="153"/>
      <c r="F98" s="153"/>
      <c r="G98" s="153"/>
      <c r="H98" s="153"/>
      <c r="I98" s="153"/>
      <c r="J98" s="153"/>
      <c r="K98" s="153"/>
      <c r="L98" s="153"/>
      <c r="M98" s="153"/>
      <c r="N98" s="153"/>
      <c r="O98" s="153"/>
      <c r="P98" s="74" t="s">
        <v>15</v>
      </c>
      <c r="Q98" s="67"/>
      <c r="R98" s="12"/>
    </row>
    <row r="99" spans="2:18" ht="14.4" hidden="1" outlineLevel="1" x14ac:dyDescent="0.3">
      <c r="B99" s="153"/>
      <c r="C99" s="153"/>
      <c r="D99" s="153"/>
      <c r="E99" s="153"/>
      <c r="F99" s="153"/>
      <c r="G99" s="153"/>
      <c r="H99" s="153"/>
      <c r="I99" s="153"/>
      <c r="J99" s="153"/>
      <c r="K99" s="153"/>
      <c r="L99" s="153"/>
      <c r="M99" s="153"/>
      <c r="N99" s="153"/>
      <c r="O99" s="153"/>
      <c r="P99" s="74" t="s">
        <v>15</v>
      </c>
      <c r="Q99" s="67"/>
      <c r="R99" s="12"/>
    </row>
    <row r="100" spans="2:18" ht="14.4" hidden="1" outlineLevel="1" x14ac:dyDescent="0.3">
      <c r="B100" s="153"/>
      <c r="C100" s="153"/>
      <c r="D100" s="153"/>
      <c r="E100" s="153"/>
      <c r="F100" s="153"/>
      <c r="G100" s="153"/>
      <c r="H100" s="153"/>
      <c r="I100" s="153"/>
      <c r="J100" s="153"/>
      <c r="K100" s="153"/>
      <c r="L100" s="153"/>
      <c r="M100" s="153"/>
      <c r="N100" s="153"/>
      <c r="O100" s="153"/>
      <c r="P100" s="74" t="s">
        <v>15</v>
      </c>
      <c r="Q100" s="67"/>
      <c r="R100" s="12"/>
    </row>
    <row r="101" spans="2:18" ht="14.4" hidden="1" outlineLevel="1" x14ac:dyDescent="0.3">
      <c r="B101" s="153"/>
      <c r="C101" s="153"/>
      <c r="D101" s="153"/>
      <c r="E101" s="153"/>
      <c r="F101" s="153"/>
      <c r="G101" s="153"/>
      <c r="H101" s="153"/>
      <c r="I101" s="153"/>
      <c r="J101" s="153"/>
      <c r="K101" s="153"/>
      <c r="L101" s="153"/>
      <c r="M101" s="153"/>
      <c r="N101" s="153"/>
      <c r="O101" s="153"/>
      <c r="P101" s="74" t="s">
        <v>15</v>
      </c>
      <c r="Q101" s="67"/>
      <c r="R101" s="12"/>
    </row>
    <row r="102" spans="2:18" ht="14.4" hidden="1" outlineLevel="1" x14ac:dyDescent="0.3">
      <c r="B102" s="153"/>
      <c r="C102" s="153"/>
      <c r="D102" s="153"/>
      <c r="E102" s="153"/>
      <c r="F102" s="153"/>
      <c r="G102" s="153"/>
      <c r="H102" s="153"/>
      <c r="I102" s="153"/>
      <c r="J102" s="153"/>
      <c r="K102" s="153"/>
      <c r="L102" s="153"/>
      <c r="M102" s="153"/>
      <c r="N102" s="153"/>
      <c r="O102" s="153"/>
      <c r="P102" s="74" t="s">
        <v>15</v>
      </c>
      <c r="Q102" s="67"/>
      <c r="R102" s="12"/>
    </row>
    <row r="103" spans="2:18" ht="14.4" hidden="1" outlineLevel="1" x14ac:dyDescent="0.3">
      <c r="B103" s="153"/>
      <c r="C103" s="153"/>
      <c r="D103" s="153"/>
      <c r="E103" s="153"/>
      <c r="F103" s="153"/>
      <c r="G103" s="153"/>
      <c r="H103" s="153"/>
      <c r="I103" s="153"/>
      <c r="J103" s="153"/>
      <c r="K103" s="153"/>
      <c r="L103" s="153"/>
      <c r="M103" s="153"/>
      <c r="N103" s="153"/>
      <c r="O103" s="153"/>
      <c r="P103" s="74" t="s">
        <v>15</v>
      </c>
      <c r="Q103" s="67"/>
      <c r="R103" s="12"/>
    </row>
    <row r="104" spans="2:18" ht="14.4" hidden="1" outlineLevel="1" x14ac:dyDescent="0.3">
      <c r="B104" s="153"/>
      <c r="C104" s="153"/>
      <c r="D104" s="153"/>
      <c r="E104" s="153"/>
      <c r="F104" s="153"/>
      <c r="G104" s="153"/>
      <c r="H104" s="153"/>
      <c r="I104" s="153"/>
      <c r="J104" s="153"/>
      <c r="K104" s="153"/>
      <c r="L104" s="153"/>
      <c r="M104" s="153"/>
      <c r="N104" s="153"/>
      <c r="O104" s="153"/>
      <c r="P104" s="74" t="s">
        <v>15</v>
      </c>
      <c r="Q104" s="67"/>
      <c r="R104" s="12"/>
    </row>
    <row r="105" spans="2:18" ht="14.4" hidden="1" outlineLevel="1" x14ac:dyDescent="0.3">
      <c r="B105" s="153"/>
      <c r="C105" s="153"/>
      <c r="D105" s="153"/>
      <c r="E105" s="153"/>
      <c r="F105" s="153"/>
      <c r="G105" s="153"/>
      <c r="H105" s="153"/>
      <c r="I105" s="153"/>
      <c r="J105" s="153"/>
      <c r="K105" s="153"/>
      <c r="L105" s="153"/>
      <c r="M105" s="153"/>
      <c r="N105" s="153"/>
      <c r="O105" s="153"/>
      <c r="P105" s="74" t="s">
        <v>15</v>
      </c>
      <c r="Q105" s="67"/>
      <c r="R105" s="12"/>
    </row>
    <row r="106" spans="2:18" ht="14.4" hidden="1" outlineLevel="1" x14ac:dyDescent="0.3">
      <c r="B106" s="153"/>
      <c r="C106" s="153"/>
      <c r="D106" s="153"/>
      <c r="E106" s="153"/>
      <c r="F106" s="153"/>
      <c r="G106" s="153"/>
      <c r="H106" s="153"/>
      <c r="I106" s="153"/>
      <c r="J106" s="153"/>
      <c r="K106" s="153"/>
      <c r="L106" s="153"/>
      <c r="M106" s="153"/>
      <c r="N106" s="153"/>
      <c r="O106" s="153"/>
      <c r="P106" s="74" t="s">
        <v>15</v>
      </c>
      <c r="Q106" s="67"/>
      <c r="R106" s="12"/>
    </row>
    <row r="107" spans="2:18" ht="14.4" hidden="1" outlineLevel="1" x14ac:dyDescent="0.3">
      <c r="B107" s="153"/>
      <c r="C107" s="153"/>
      <c r="D107" s="153"/>
      <c r="E107" s="153"/>
      <c r="F107" s="153"/>
      <c r="G107" s="153"/>
      <c r="H107" s="153"/>
      <c r="I107" s="153"/>
      <c r="J107" s="153"/>
      <c r="K107" s="153"/>
      <c r="L107" s="153"/>
      <c r="M107" s="153"/>
      <c r="N107" s="153"/>
      <c r="O107" s="153"/>
      <c r="P107" s="74" t="s">
        <v>15</v>
      </c>
      <c r="Q107" s="67"/>
      <c r="R107" s="12"/>
    </row>
    <row r="108" spans="2:18" ht="14.4" hidden="1" outlineLevel="1" x14ac:dyDescent="0.3">
      <c r="B108" s="153"/>
      <c r="C108" s="153"/>
      <c r="D108" s="153"/>
      <c r="E108" s="153"/>
      <c r="F108" s="153"/>
      <c r="G108" s="153"/>
      <c r="H108" s="153"/>
      <c r="I108" s="153"/>
      <c r="J108" s="153"/>
      <c r="K108" s="153"/>
      <c r="L108" s="153"/>
      <c r="M108" s="153"/>
      <c r="N108" s="153"/>
      <c r="O108" s="153"/>
      <c r="P108" s="74" t="s">
        <v>15</v>
      </c>
      <c r="Q108" s="67"/>
      <c r="R108" s="12"/>
    </row>
    <row r="109" spans="2:18" ht="24.75" customHeight="1" collapsed="1" x14ac:dyDescent="0.3">
      <c r="B109" s="164" t="s">
        <v>82</v>
      </c>
      <c r="C109" s="164"/>
      <c r="D109" s="164"/>
      <c r="E109" s="164"/>
      <c r="F109" s="164"/>
      <c r="G109" s="164"/>
      <c r="H109" s="164"/>
      <c r="I109" s="164"/>
      <c r="J109" s="164"/>
      <c r="K109" s="164"/>
      <c r="L109" s="164"/>
      <c r="M109" s="164"/>
      <c r="N109" s="164"/>
      <c r="O109" s="153"/>
      <c r="P109" s="64" t="s">
        <v>57</v>
      </c>
      <c r="Q109" s="66">
        <f>SUM(Q88:Q108)</f>
        <v>50000</v>
      </c>
      <c r="R109" s="12"/>
    </row>
    <row r="110" spans="2:18" s="14" customFormat="1" ht="15.75" customHeight="1" x14ac:dyDescent="0.3">
      <c r="B110" s="159"/>
      <c r="C110" s="159"/>
      <c r="D110" s="159"/>
      <c r="E110" s="159"/>
      <c r="F110" s="153"/>
      <c r="G110" s="153"/>
      <c r="H110" s="153"/>
      <c r="I110" s="153"/>
      <c r="J110" s="153"/>
      <c r="K110" s="159"/>
      <c r="L110" s="159"/>
      <c r="M110" s="159"/>
      <c r="N110" s="159"/>
      <c r="O110" s="159"/>
      <c r="P110" s="73" t="s">
        <v>48</v>
      </c>
      <c r="Q110" s="67">
        <v>200000</v>
      </c>
    </row>
    <row r="111" spans="2:18" ht="14.4" hidden="1" x14ac:dyDescent="0.3">
      <c r="B111" s="161" t="s">
        <v>79</v>
      </c>
      <c r="C111" s="161"/>
      <c r="D111" s="161"/>
      <c r="E111" s="161"/>
      <c r="F111" s="161"/>
      <c r="G111" s="161"/>
      <c r="H111" s="161"/>
      <c r="I111" s="161"/>
      <c r="J111" s="161"/>
      <c r="K111" s="153"/>
      <c r="L111" s="153"/>
      <c r="M111" s="153"/>
      <c r="N111" s="153"/>
      <c r="O111" s="153"/>
      <c r="P111" s="74" t="s">
        <v>15</v>
      </c>
      <c r="Q111" s="67"/>
      <c r="R111" s="12"/>
    </row>
    <row r="112" spans="2:18" ht="14.4" hidden="1" x14ac:dyDescent="0.3">
      <c r="B112" s="161"/>
      <c r="C112" s="161"/>
      <c r="D112" s="161"/>
      <c r="E112" s="161"/>
      <c r="F112" s="161"/>
      <c r="G112" s="161"/>
      <c r="H112" s="161"/>
      <c r="I112" s="161"/>
      <c r="J112" s="161"/>
      <c r="K112" s="153"/>
      <c r="L112" s="153"/>
      <c r="M112" s="153"/>
      <c r="N112" s="153"/>
      <c r="O112" s="153"/>
      <c r="P112" s="74" t="s">
        <v>15</v>
      </c>
      <c r="Q112" s="67"/>
      <c r="R112" s="12"/>
    </row>
    <row r="113" spans="2:18" ht="15" hidden="1" customHeight="1" outlineLevel="1" x14ac:dyDescent="0.3">
      <c r="B113" s="161"/>
      <c r="C113" s="161"/>
      <c r="D113" s="161"/>
      <c r="E113" s="161"/>
      <c r="F113" s="161"/>
      <c r="G113" s="161"/>
      <c r="H113" s="161"/>
      <c r="I113" s="161"/>
      <c r="J113" s="161"/>
      <c r="K113" s="153"/>
      <c r="L113" s="153"/>
      <c r="M113" s="153"/>
      <c r="N113" s="153"/>
      <c r="O113" s="153"/>
      <c r="P113" s="74" t="s">
        <v>15</v>
      </c>
      <c r="Q113" s="67"/>
      <c r="R113" s="12"/>
    </row>
    <row r="114" spans="2:18" ht="15" hidden="1" customHeight="1" outlineLevel="1" x14ac:dyDescent="0.3">
      <c r="B114" s="161"/>
      <c r="C114" s="161"/>
      <c r="D114" s="161"/>
      <c r="E114" s="161"/>
      <c r="F114" s="161"/>
      <c r="G114" s="161"/>
      <c r="H114" s="161"/>
      <c r="I114" s="161"/>
      <c r="J114" s="161"/>
      <c r="K114" s="153"/>
      <c r="L114" s="153"/>
      <c r="M114" s="153"/>
      <c r="N114" s="153"/>
      <c r="O114" s="153"/>
      <c r="P114" s="74" t="s">
        <v>15</v>
      </c>
      <c r="Q114" s="67"/>
      <c r="R114" s="12"/>
    </row>
    <row r="115" spans="2:18" ht="15" hidden="1" customHeight="1" outlineLevel="1" x14ac:dyDescent="0.3">
      <c r="B115" s="161"/>
      <c r="C115" s="161"/>
      <c r="D115" s="161"/>
      <c r="E115" s="161"/>
      <c r="F115" s="161"/>
      <c r="G115" s="161"/>
      <c r="H115" s="161"/>
      <c r="I115" s="161"/>
      <c r="J115" s="161"/>
      <c r="K115" s="153"/>
      <c r="L115" s="153"/>
      <c r="M115" s="153"/>
      <c r="N115" s="153"/>
      <c r="O115" s="153"/>
      <c r="P115" s="74" t="s">
        <v>15</v>
      </c>
      <c r="Q115" s="67"/>
      <c r="R115" s="12"/>
    </row>
    <row r="116" spans="2:18" ht="15" hidden="1" customHeight="1" outlineLevel="1" x14ac:dyDescent="0.3">
      <c r="B116" s="161"/>
      <c r="C116" s="161"/>
      <c r="D116" s="161"/>
      <c r="E116" s="161"/>
      <c r="F116" s="161"/>
      <c r="G116" s="161"/>
      <c r="H116" s="161"/>
      <c r="I116" s="161"/>
      <c r="J116" s="161"/>
      <c r="K116" s="153"/>
      <c r="L116" s="153"/>
      <c r="M116" s="153"/>
      <c r="N116" s="153"/>
      <c r="O116" s="153"/>
      <c r="P116" s="74" t="s">
        <v>15</v>
      </c>
      <c r="Q116" s="67"/>
      <c r="R116" s="12"/>
    </row>
    <row r="117" spans="2:18" ht="15" hidden="1" customHeight="1" outlineLevel="1" x14ac:dyDescent="0.3">
      <c r="B117" s="161"/>
      <c r="C117" s="161"/>
      <c r="D117" s="161"/>
      <c r="E117" s="161"/>
      <c r="F117" s="161"/>
      <c r="G117" s="161"/>
      <c r="H117" s="161"/>
      <c r="I117" s="161"/>
      <c r="J117" s="161"/>
      <c r="K117" s="153"/>
      <c r="L117" s="153"/>
      <c r="M117" s="153"/>
      <c r="N117" s="153"/>
      <c r="O117" s="153"/>
      <c r="P117" s="74" t="s">
        <v>15</v>
      </c>
      <c r="Q117" s="67"/>
      <c r="R117" s="12"/>
    </row>
    <row r="118" spans="2:18" ht="15" hidden="1" customHeight="1" outlineLevel="1" x14ac:dyDescent="0.3">
      <c r="B118" s="161"/>
      <c r="C118" s="161"/>
      <c r="D118" s="161"/>
      <c r="E118" s="161"/>
      <c r="F118" s="161"/>
      <c r="G118" s="161"/>
      <c r="H118" s="161"/>
      <c r="I118" s="161"/>
      <c r="J118" s="161"/>
      <c r="K118" s="153"/>
      <c r="L118" s="153"/>
      <c r="M118" s="153"/>
      <c r="N118" s="153"/>
      <c r="O118" s="153"/>
      <c r="P118" s="74" t="s">
        <v>15</v>
      </c>
      <c r="Q118" s="67"/>
      <c r="R118" s="12"/>
    </row>
    <row r="119" spans="2:18" ht="15" hidden="1" customHeight="1" outlineLevel="1" x14ac:dyDescent="0.3">
      <c r="B119" s="161"/>
      <c r="C119" s="161"/>
      <c r="D119" s="161"/>
      <c r="E119" s="161"/>
      <c r="F119" s="161"/>
      <c r="G119" s="161"/>
      <c r="H119" s="161"/>
      <c r="I119" s="161"/>
      <c r="J119" s="161"/>
      <c r="K119" s="153"/>
      <c r="L119" s="153"/>
      <c r="M119" s="153"/>
      <c r="N119" s="153"/>
      <c r="O119" s="153"/>
      <c r="P119" s="74" t="s">
        <v>15</v>
      </c>
      <c r="Q119" s="67"/>
      <c r="R119" s="12"/>
    </row>
    <row r="120" spans="2:18" ht="15" hidden="1" customHeight="1" outlineLevel="1" x14ac:dyDescent="0.3">
      <c r="B120" s="161"/>
      <c r="C120" s="161"/>
      <c r="D120" s="161"/>
      <c r="E120" s="161"/>
      <c r="F120" s="161"/>
      <c r="G120" s="161"/>
      <c r="H120" s="161"/>
      <c r="I120" s="161"/>
      <c r="J120" s="161"/>
      <c r="K120" s="153"/>
      <c r="L120" s="153"/>
      <c r="M120" s="153"/>
      <c r="N120" s="153"/>
      <c r="O120" s="153"/>
      <c r="P120" s="74" t="s">
        <v>15</v>
      </c>
      <c r="Q120" s="67"/>
      <c r="R120" s="12"/>
    </row>
    <row r="121" spans="2:18" ht="15" hidden="1" customHeight="1" outlineLevel="1" x14ac:dyDescent="0.3">
      <c r="B121" s="161"/>
      <c r="C121" s="161"/>
      <c r="D121" s="161"/>
      <c r="E121" s="161"/>
      <c r="F121" s="161"/>
      <c r="G121" s="161"/>
      <c r="H121" s="161"/>
      <c r="I121" s="161"/>
      <c r="J121" s="161"/>
      <c r="K121" s="153"/>
      <c r="L121" s="153"/>
      <c r="M121" s="153"/>
      <c r="N121" s="153"/>
      <c r="O121" s="153"/>
      <c r="P121" s="74" t="s">
        <v>15</v>
      </c>
      <c r="Q121" s="67"/>
      <c r="R121" s="12"/>
    </row>
    <row r="122" spans="2:18" ht="15" hidden="1" customHeight="1" outlineLevel="1" x14ac:dyDescent="0.3">
      <c r="B122" s="161"/>
      <c r="C122" s="161"/>
      <c r="D122" s="161"/>
      <c r="E122" s="161"/>
      <c r="F122" s="161"/>
      <c r="G122" s="161"/>
      <c r="H122" s="161"/>
      <c r="I122" s="161"/>
      <c r="J122" s="161"/>
      <c r="K122" s="153"/>
      <c r="L122" s="153"/>
      <c r="M122" s="153"/>
      <c r="N122" s="153"/>
      <c r="O122" s="153"/>
      <c r="P122" s="74" t="s">
        <v>15</v>
      </c>
      <c r="Q122" s="67"/>
      <c r="R122" s="12"/>
    </row>
    <row r="123" spans="2:18" ht="15" hidden="1" customHeight="1" outlineLevel="1" x14ac:dyDescent="0.3">
      <c r="B123" s="161"/>
      <c r="C123" s="161"/>
      <c r="D123" s="161"/>
      <c r="E123" s="161"/>
      <c r="F123" s="161"/>
      <c r="G123" s="161"/>
      <c r="H123" s="161"/>
      <c r="I123" s="161"/>
      <c r="J123" s="161"/>
      <c r="K123" s="153"/>
      <c r="L123" s="153"/>
      <c r="M123" s="153"/>
      <c r="N123" s="153"/>
      <c r="O123" s="153"/>
      <c r="P123" s="74" t="s">
        <v>15</v>
      </c>
      <c r="Q123" s="67"/>
      <c r="R123" s="12"/>
    </row>
    <row r="124" spans="2:18" ht="15" hidden="1" customHeight="1" outlineLevel="1" x14ac:dyDescent="0.3">
      <c r="B124" s="161"/>
      <c r="C124" s="161"/>
      <c r="D124" s="161"/>
      <c r="E124" s="161"/>
      <c r="F124" s="161"/>
      <c r="G124" s="161"/>
      <c r="H124" s="161"/>
      <c r="I124" s="161"/>
      <c r="J124" s="161"/>
      <c r="K124" s="153"/>
      <c r="L124" s="153"/>
      <c r="M124" s="153"/>
      <c r="N124" s="153"/>
      <c r="O124" s="153"/>
      <c r="P124" s="74" t="s">
        <v>15</v>
      </c>
      <c r="Q124" s="67"/>
      <c r="R124" s="12"/>
    </row>
    <row r="125" spans="2:18" ht="15" hidden="1" customHeight="1" outlineLevel="1" x14ac:dyDescent="0.3">
      <c r="B125" s="161"/>
      <c r="C125" s="161"/>
      <c r="D125" s="161"/>
      <c r="E125" s="161"/>
      <c r="F125" s="161"/>
      <c r="G125" s="161"/>
      <c r="H125" s="161"/>
      <c r="I125" s="161"/>
      <c r="J125" s="161"/>
      <c r="K125" s="153"/>
      <c r="L125" s="153"/>
      <c r="M125" s="153"/>
      <c r="N125" s="153"/>
      <c r="O125" s="153"/>
      <c r="P125" s="74" t="s">
        <v>15</v>
      </c>
      <c r="Q125" s="67"/>
      <c r="R125" s="12"/>
    </row>
    <row r="126" spans="2:18" ht="15" hidden="1" customHeight="1" outlineLevel="1" x14ac:dyDescent="0.3">
      <c r="B126" s="161"/>
      <c r="C126" s="161"/>
      <c r="D126" s="161"/>
      <c r="E126" s="161"/>
      <c r="F126" s="161"/>
      <c r="G126" s="161"/>
      <c r="H126" s="161"/>
      <c r="I126" s="161"/>
      <c r="J126" s="161"/>
      <c r="K126" s="153"/>
      <c r="L126" s="153"/>
      <c r="M126" s="153"/>
      <c r="N126" s="153"/>
      <c r="O126" s="153"/>
      <c r="P126" s="74" t="s">
        <v>15</v>
      </c>
      <c r="Q126" s="67"/>
      <c r="R126" s="12"/>
    </row>
    <row r="127" spans="2:18" ht="15" hidden="1" customHeight="1" outlineLevel="1" x14ac:dyDescent="0.3">
      <c r="B127" s="161"/>
      <c r="C127" s="161"/>
      <c r="D127" s="161"/>
      <c r="E127" s="161"/>
      <c r="F127" s="161"/>
      <c r="G127" s="161"/>
      <c r="H127" s="161"/>
      <c r="I127" s="161"/>
      <c r="J127" s="161"/>
      <c r="K127" s="153"/>
      <c r="L127" s="153"/>
      <c r="M127" s="153"/>
      <c r="N127" s="153"/>
      <c r="O127" s="153"/>
      <c r="P127" s="74" t="s">
        <v>15</v>
      </c>
      <c r="Q127" s="67"/>
      <c r="R127" s="12"/>
    </row>
    <row r="128" spans="2:18" ht="15" hidden="1" customHeight="1" outlineLevel="1" x14ac:dyDescent="0.3">
      <c r="B128" s="161"/>
      <c r="C128" s="161"/>
      <c r="D128" s="161"/>
      <c r="E128" s="161"/>
      <c r="F128" s="161"/>
      <c r="G128" s="161"/>
      <c r="H128" s="161"/>
      <c r="I128" s="161"/>
      <c r="J128" s="161"/>
      <c r="K128" s="153"/>
      <c r="L128" s="153"/>
      <c r="M128" s="153"/>
      <c r="N128" s="153"/>
      <c r="O128" s="153"/>
      <c r="P128" s="74" t="s">
        <v>15</v>
      </c>
      <c r="Q128" s="67"/>
      <c r="R128" s="12"/>
    </row>
    <row r="129" spans="2:18" ht="15" hidden="1" customHeight="1" outlineLevel="1" x14ac:dyDescent="0.3">
      <c r="B129" s="161"/>
      <c r="C129" s="161"/>
      <c r="D129" s="161"/>
      <c r="E129" s="161"/>
      <c r="F129" s="161"/>
      <c r="G129" s="161"/>
      <c r="H129" s="161"/>
      <c r="I129" s="161"/>
      <c r="J129" s="161"/>
      <c r="K129" s="153"/>
      <c r="L129" s="153"/>
      <c r="M129" s="153"/>
      <c r="N129" s="153"/>
      <c r="O129" s="153"/>
      <c r="P129" s="74" t="s">
        <v>15</v>
      </c>
      <c r="Q129" s="67"/>
      <c r="R129" s="12"/>
    </row>
    <row r="130" spans="2:18" ht="15" hidden="1" customHeight="1" outlineLevel="1" x14ac:dyDescent="0.3">
      <c r="B130" s="161"/>
      <c r="C130" s="161"/>
      <c r="D130" s="161"/>
      <c r="E130" s="161"/>
      <c r="F130" s="161"/>
      <c r="G130" s="161"/>
      <c r="H130" s="161"/>
      <c r="I130" s="161"/>
      <c r="J130" s="161"/>
      <c r="K130" s="153"/>
      <c r="L130" s="153"/>
      <c r="M130" s="153"/>
      <c r="N130" s="153"/>
      <c r="O130" s="153"/>
      <c r="P130" s="74" t="s">
        <v>15</v>
      </c>
      <c r="Q130" s="67"/>
      <c r="R130" s="12"/>
    </row>
    <row r="131" spans="2:18" ht="21" customHeight="1" collapsed="1" x14ac:dyDescent="0.3">
      <c r="B131" s="154" t="s">
        <v>102</v>
      </c>
      <c r="C131" s="154"/>
      <c r="D131" s="154"/>
      <c r="E131" s="154"/>
      <c r="F131" s="153"/>
      <c r="G131" s="153"/>
      <c r="H131" s="153"/>
      <c r="I131" s="153"/>
      <c r="J131" s="153"/>
      <c r="K131" s="153"/>
      <c r="L131" s="153"/>
      <c r="M131" s="153"/>
      <c r="N131" s="153"/>
      <c r="O131" s="153"/>
      <c r="P131" s="64" t="s">
        <v>20</v>
      </c>
      <c r="Q131" s="65">
        <f>SUM(Q110:Q130)</f>
        <v>200000</v>
      </c>
      <c r="R131" s="12"/>
    </row>
    <row r="132" spans="2:18" s="14" customFormat="1" ht="30" customHeight="1" x14ac:dyDescent="0.3">
      <c r="B132" s="175" t="s">
        <v>99</v>
      </c>
      <c r="C132" s="175"/>
      <c r="D132" s="175"/>
      <c r="E132" s="175"/>
      <c r="F132" s="175"/>
      <c r="G132" s="175"/>
      <c r="H132" s="175"/>
      <c r="I132" s="175"/>
      <c r="J132" s="175"/>
      <c r="K132" s="175"/>
      <c r="L132" s="175"/>
      <c r="M132" s="175"/>
      <c r="N132" s="175"/>
      <c r="O132" s="176"/>
      <c r="P132" s="75" t="s">
        <v>49</v>
      </c>
      <c r="Q132" s="193">
        <v>120000</v>
      </c>
    </row>
    <row r="133" spans="2:18" ht="15" hidden="1" customHeight="1" outlineLevel="1" x14ac:dyDescent="0.3">
      <c r="B133" s="153"/>
      <c r="C133" s="153"/>
      <c r="D133" s="153"/>
      <c r="E133" s="153"/>
      <c r="F133" s="153"/>
      <c r="G133" s="153"/>
      <c r="H133" s="153"/>
      <c r="I133" s="153"/>
      <c r="J133" s="153"/>
      <c r="K133" s="153"/>
      <c r="L133" s="153"/>
      <c r="M133" s="153"/>
      <c r="N133" s="153"/>
      <c r="O133" s="153"/>
      <c r="P133" s="74" t="s">
        <v>15</v>
      </c>
      <c r="Q133" s="67"/>
      <c r="R133" s="12"/>
    </row>
    <row r="134" spans="2:18" ht="15" hidden="1" customHeight="1" outlineLevel="1" x14ac:dyDescent="0.3">
      <c r="B134" s="153"/>
      <c r="C134" s="153"/>
      <c r="D134" s="153"/>
      <c r="E134" s="153"/>
      <c r="F134" s="153"/>
      <c r="G134" s="153"/>
      <c r="H134" s="153"/>
      <c r="I134" s="153"/>
      <c r="J134" s="153"/>
      <c r="K134" s="153"/>
      <c r="L134" s="153"/>
      <c r="M134" s="153"/>
      <c r="N134" s="153"/>
      <c r="O134" s="153"/>
      <c r="P134" s="74" t="s">
        <v>15</v>
      </c>
      <c r="Q134" s="67"/>
      <c r="R134" s="12"/>
    </row>
    <row r="135" spans="2:18" ht="15" hidden="1" customHeight="1" outlineLevel="1" x14ac:dyDescent="0.3">
      <c r="B135" s="153"/>
      <c r="C135" s="153"/>
      <c r="D135" s="153"/>
      <c r="E135" s="153"/>
      <c r="F135" s="153"/>
      <c r="G135" s="153"/>
      <c r="H135" s="153"/>
      <c r="I135" s="153"/>
      <c r="J135" s="153"/>
      <c r="K135" s="153"/>
      <c r="L135" s="153"/>
      <c r="M135" s="153"/>
      <c r="N135" s="153"/>
      <c r="O135" s="153"/>
      <c r="P135" s="74" t="s">
        <v>15</v>
      </c>
      <c r="Q135" s="67"/>
      <c r="R135" s="12"/>
    </row>
    <row r="136" spans="2:18" ht="15" hidden="1" customHeight="1" outlineLevel="1" x14ac:dyDescent="0.3">
      <c r="B136" s="153"/>
      <c r="C136" s="153"/>
      <c r="D136" s="153"/>
      <c r="E136" s="153"/>
      <c r="F136" s="153"/>
      <c r="G136" s="153"/>
      <c r="H136" s="153"/>
      <c r="I136" s="153"/>
      <c r="J136" s="153"/>
      <c r="K136" s="153"/>
      <c r="L136" s="153"/>
      <c r="M136" s="153"/>
      <c r="N136" s="153"/>
      <c r="O136" s="153"/>
      <c r="P136" s="74" t="s">
        <v>15</v>
      </c>
      <c r="Q136" s="67"/>
      <c r="R136" s="12"/>
    </row>
    <row r="137" spans="2:18" ht="15" hidden="1" customHeight="1" outlineLevel="1" x14ac:dyDescent="0.3">
      <c r="B137" s="153"/>
      <c r="C137" s="153"/>
      <c r="D137" s="153"/>
      <c r="E137" s="153"/>
      <c r="F137" s="153"/>
      <c r="G137" s="153"/>
      <c r="H137" s="153"/>
      <c r="I137" s="153"/>
      <c r="J137" s="153"/>
      <c r="K137" s="153"/>
      <c r="L137" s="153"/>
      <c r="M137" s="153"/>
      <c r="N137" s="153"/>
      <c r="O137" s="153"/>
      <c r="P137" s="74" t="s">
        <v>15</v>
      </c>
      <c r="Q137" s="67"/>
      <c r="R137" s="12"/>
    </row>
    <row r="138" spans="2:18" ht="15" hidden="1" customHeight="1" outlineLevel="1" x14ac:dyDescent="0.3">
      <c r="B138" s="153"/>
      <c r="C138" s="153"/>
      <c r="D138" s="153"/>
      <c r="E138" s="153"/>
      <c r="F138" s="153"/>
      <c r="G138" s="153"/>
      <c r="H138" s="153"/>
      <c r="I138" s="153"/>
      <c r="J138" s="153"/>
      <c r="K138" s="153"/>
      <c r="L138" s="153"/>
      <c r="M138" s="153"/>
      <c r="N138" s="153"/>
      <c r="O138" s="153"/>
      <c r="P138" s="74" t="s">
        <v>15</v>
      </c>
      <c r="Q138" s="67"/>
      <c r="R138" s="12"/>
    </row>
    <row r="139" spans="2:18" ht="15" hidden="1" customHeight="1" outlineLevel="1" x14ac:dyDescent="0.3">
      <c r="B139" s="153"/>
      <c r="C139" s="153"/>
      <c r="D139" s="153"/>
      <c r="E139" s="153"/>
      <c r="F139" s="153"/>
      <c r="G139" s="153"/>
      <c r="H139" s="153"/>
      <c r="I139" s="153"/>
      <c r="J139" s="153"/>
      <c r="K139" s="153"/>
      <c r="L139" s="153"/>
      <c r="M139" s="153"/>
      <c r="N139" s="153"/>
      <c r="O139" s="153"/>
      <c r="P139" s="74" t="s">
        <v>15</v>
      </c>
      <c r="Q139" s="67"/>
      <c r="R139" s="12"/>
    </row>
    <row r="140" spans="2:18" ht="15" hidden="1" customHeight="1" outlineLevel="1" x14ac:dyDescent="0.3">
      <c r="B140" s="153"/>
      <c r="C140" s="153"/>
      <c r="D140" s="153"/>
      <c r="E140" s="153"/>
      <c r="F140" s="153"/>
      <c r="G140" s="153"/>
      <c r="H140" s="153"/>
      <c r="I140" s="153"/>
      <c r="J140" s="153"/>
      <c r="K140" s="153"/>
      <c r="L140" s="153"/>
      <c r="M140" s="153"/>
      <c r="N140" s="153"/>
      <c r="O140" s="153"/>
      <c r="P140" s="74" t="s">
        <v>15</v>
      </c>
      <c r="Q140" s="67"/>
      <c r="R140" s="12"/>
    </row>
    <row r="141" spans="2:18" ht="15" hidden="1" customHeight="1" outlineLevel="1" x14ac:dyDescent="0.3">
      <c r="B141" s="153"/>
      <c r="C141" s="153"/>
      <c r="D141" s="153"/>
      <c r="E141" s="153"/>
      <c r="F141" s="153"/>
      <c r="G141" s="153"/>
      <c r="H141" s="153"/>
      <c r="I141" s="153"/>
      <c r="J141" s="153"/>
      <c r="K141" s="153"/>
      <c r="L141" s="153"/>
      <c r="M141" s="153"/>
      <c r="N141" s="153"/>
      <c r="O141" s="153"/>
      <c r="P141" s="74" t="s">
        <v>15</v>
      </c>
      <c r="Q141" s="67"/>
      <c r="R141" s="12"/>
    </row>
    <row r="142" spans="2:18" ht="15" hidden="1" customHeight="1" outlineLevel="1" x14ac:dyDescent="0.3">
      <c r="B142" s="153"/>
      <c r="C142" s="153"/>
      <c r="D142" s="153"/>
      <c r="E142" s="153"/>
      <c r="F142" s="153"/>
      <c r="G142" s="153"/>
      <c r="H142" s="153"/>
      <c r="I142" s="153"/>
      <c r="J142" s="153"/>
      <c r="K142" s="153"/>
      <c r="L142" s="153"/>
      <c r="M142" s="153"/>
      <c r="N142" s="153"/>
      <c r="O142" s="153"/>
      <c r="P142" s="74" t="s">
        <v>15</v>
      </c>
      <c r="Q142" s="67"/>
      <c r="R142" s="12"/>
    </row>
    <row r="143" spans="2:18" ht="15" hidden="1" customHeight="1" outlineLevel="1" x14ac:dyDescent="0.3">
      <c r="B143" s="153"/>
      <c r="C143" s="153"/>
      <c r="D143" s="153"/>
      <c r="E143" s="153"/>
      <c r="F143" s="153"/>
      <c r="G143" s="153"/>
      <c r="H143" s="153"/>
      <c r="I143" s="153"/>
      <c r="J143" s="153"/>
      <c r="K143" s="153"/>
      <c r="L143" s="153"/>
      <c r="M143" s="153"/>
      <c r="N143" s="153"/>
      <c r="O143" s="153"/>
      <c r="P143" s="74" t="s">
        <v>15</v>
      </c>
      <c r="Q143" s="67"/>
      <c r="R143" s="12"/>
    </row>
    <row r="144" spans="2:18" ht="15" hidden="1" customHeight="1" outlineLevel="1" x14ac:dyDescent="0.3">
      <c r="B144" s="153"/>
      <c r="C144" s="153"/>
      <c r="D144" s="153"/>
      <c r="E144" s="153"/>
      <c r="F144" s="153"/>
      <c r="G144" s="153"/>
      <c r="H144" s="153"/>
      <c r="I144" s="153"/>
      <c r="J144" s="153"/>
      <c r="K144" s="153"/>
      <c r="L144" s="153"/>
      <c r="M144" s="153"/>
      <c r="N144" s="153"/>
      <c r="O144" s="153"/>
      <c r="P144" s="74" t="s">
        <v>15</v>
      </c>
      <c r="Q144" s="67"/>
      <c r="R144" s="12"/>
    </row>
    <row r="145" spans="1:19" ht="15" hidden="1" customHeight="1" outlineLevel="1" x14ac:dyDescent="0.3">
      <c r="B145" s="153"/>
      <c r="C145" s="153"/>
      <c r="D145" s="153"/>
      <c r="E145" s="153"/>
      <c r="F145" s="153"/>
      <c r="G145" s="153"/>
      <c r="H145" s="153"/>
      <c r="I145" s="153"/>
      <c r="J145" s="153"/>
      <c r="K145" s="153"/>
      <c r="L145" s="153"/>
      <c r="M145" s="153"/>
      <c r="N145" s="153"/>
      <c r="O145" s="153"/>
      <c r="P145" s="74" t="s">
        <v>15</v>
      </c>
      <c r="Q145" s="67"/>
      <c r="R145" s="12"/>
    </row>
    <row r="146" spans="1:19" ht="15" hidden="1" customHeight="1" outlineLevel="1" x14ac:dyDescent="0.3">
      <c r="B146" s="153"/>
      <c r="C146" s="153"/>
      <c r="D146" s="153"/>
      <c r="E146" s="153"/>
      <c r="F146" s="153"/>
      <c r="G146" s="153"/>
      <c r="H146" s="153"/>
      <c r="I146" s="153"/>
      <c r="J146" s="153"/>
      <c r="K146" s="153"/>
      <c r="L146" s="153"/>
      <c r="M146" s="153"/>
      <c r="N146" s="153"/>
      <c r="O146" s="153"/>
      <c r="P146" s="74" t="s">
        <v>15</v>
      </c>
      <c r="Q146" s="67"/>
      <c r="R146" s="12"/>
    </row>
    <row r="147" spans="1:19" ht="15" hidden="1" customHeight="1" outlineLevel="1" x14ac:dyDescent="0.3">
      <c r="B147" s="153"/>
      <c r="C147" s="153"/>
      <c r="D147" s="153"/>
      <c r="E147" s="153"/>
      <c r="F147" s="153"/>
      <c r="G147" s="153"/>
      <c r="H147" s="153"/>
      <c r="I147" s="153"/>
      <c r="J147" s="153"/>
      <c r="K147" s="153"/>
      <c r="L147" s="153"/>
      <c r="M147" s="153"/>
      <c r="N147" s="153"/>
      <c r="O147" s="153"/>
      <c r="P147" s="74" t="s">
        <v>15</v>
      </c>
      <c r="Q147" s="67"/>
      <c r="R147" s="12"/>
    </row>
    <row r="148" spans="1:19" ht="15" hidden="1" customHeight="1" outlineLevel="1" x14ac:dyDescent="0.3">
      <c r="B148" s="153"/>
      <c r="C148" s="153"/>
      <c r="D148" s="153"/>
      <c r="E148" s="153"/>
      <c r="F148" s="153"/>
      <c r="G148" s="153"/>
      <c r="H148" s="153"/>
      <c r="I148" s="153"/>
      <c r="J148" s="153"/>
      <c r="K148" s="153"/>
      <c r="L148" s="153"/>
      <c r="M148" s="153"/>
      <c r="N148" s="153"/>
      <c r="O148" s="153"/>
      <c r="P148" s="74" t="s">
        <v>15</v>
      </c>
      <c r="Q148" s="67"/>
      <c r="R148" s="12"/>
    </row>
    <row r="149" spans="1:19" ht="15" hidden="1" customHeight="1" outlineLevel="1" x14ac:dyDescent="0.3">
      <c r="B149" s="153"/>
      <c r="C149" s="153"/>
      <c r="D149" s="153"/>
      <c r="E149" s="153"/>
      <c r="F149" s="153"/>
      <c r="G149" s="153"/>
      <c r="H149" s="153"/>
      <c r="I149" s="153"/>
      <c r="J149" s="153"/>
      <c r="K149" s="153"/>
      <c r="L149" s="153"/>
      <c r="M149" s="153"/>
      <c r="N149" s="153"/>
      <c r="O149" s="153"/>
      <c r="P149" s="74" t="s">
        <v>15</v>
      </c>
      <c r="Q149" s="67"/>
      <c r="R149" s="12"/>
    </row>
    <row r="150" spans="1:19" ht="1.5" hidden="1" customHeight="1" outlineLevel="1" x14ac:dyDescent="0.3">
      <c r="B150" s="153"/>
      <c r="C150" s="153"/>
      <c r="D150" s="153"/>
      <c r="E150" s="153"/>
      <c r="F150" s="153"/>
      <c r="G150" s="153"/>
      <c r="H150" s="153"/>
      <c r="I150" s="153"/>
      <c r="J150" s="153"/>
      <c r="K150" s="153"/>
      <c r="L150" s="153"/>
      <c r="M150" s="153"/>
      <c r="N150" s="153"/>
      <c r="O150" s="153"/>
      <c r="P150" s="74" t="s">
        <v>15</v>
      </c>
      <c r="Q150" s="67"/>
      <c r="R150" s="12"/>
    </row>
    <row r="151" spans="1:19" ht="31.5" customHeight="1" collapsed="1" x14ac:dyDescent="0.3">
      <c r="B151" s="175" t="s">
        <v>98</v>
      </c>
      <c r="C151" s="175"/>
      <c r="D151" s="175"/>
      <c r="E151" s="175"/>
      <c r="F151" s="175"/>
      <c r="G151" s="175"/>
      <c r="H151" s="175"/>
      <c r="I151" s="175"/>
      <c r="J151" s="175"/>
      <c r="K151" s="175"/>
      <c r="L151" s="175"/>
      <c r="M151" s="175"/>
      <c r="N151" s="175"/>
      <c r="O151" s="176"/>
      <c r="P151" s="64" t="s">
        <v>22</v>
      </c>
      <c r="Q151" s="65">
        <f>SUM(Q132:Q150)</f>
        <v>120000</v>
      </c>
      <c r="R151" s="27"/>
    </row>
    <row r="152" spans="1:19" ht="15" customHeight="1" x14ac:dyDescent="0.3">
      <c r="B152" s="153" t="s">
        <v>101</v>
      </c>
      <c r="C152" s="161"/>
      <c r="D152" s="161"/>
      <c r="E152" s="161"/>
      <c r="F152" s="161"/>
      <c r="G152" s="161"/>
      <c r="H152" s="161"/>
      <c r="I152" s="161"/>
      <c r="J152" s="161"/>
      <c r="K152" s="153"/>
      <c r="L152" s="153"/>
      <c r="M152" s="153"/>
      <c r="N152" s="153"/>
      <c r="O152" s="153"/>
      <c r="P152" s="76" t="s">
        <v>23</v>
      </c>
      <c r="Q152" s="77"/>
      <c r="R152" s="27"/>
    </row>
    <row r="153" spans="1:19" ht="15" customHeight="1" x14ac:dyDescent="0.3">
      <c r="B153" s="153" t="s">
        <v>100</v>
      </c>
      <c r="C153" s="156"/>
      <c r="D153" s="156"/>
      <c r="E153" s="156"/>
      <c r="F153" s="156"/>
      <c r="G153" s="156"/>
      <c r="H153" s="153"/>
      <c r="I153" s="161"/>
      <c r="J153" s="161"/>
      <c r="K153" s="153"/>
      <c r="L153" s="153"/>
      <c r="M153" s="153"/>
      <c r="N153" s="153"/>
      <c r="O153" s="153"/>
      <c r="P153" s="61" t="s">
        <v>61</v>
      </c>
      <c r="Q153" s="62"/>
      <c r="R153" s="12"/>
    </row>
    <row r="154" spans="1:19" ht="11.25" customHeight="1" x14ac:dyDescent="0.3">
      <c r="A154" s="27"/>
      <c r="B154" s="153"/>
      <c r="C154" s="156"/>
      <c r="D154" s="156"/>
      <c r="E154" s="156"/>
      <c r="F154" s="156"/>
      <c r="G154" s="156"/>
      <c r="H154" s="156"/>
      <c r="I154" s="156"/>
      <c r="J154" s="156"/>
      <c r="K154" s="156"/>
      <c r="L154" s="156"/>
      <c r="M154" s="156"/>
      <c r="N154" s="156"/>
      <c r="O154" s="162"/>
      <c r="P154" s="55"/>
      <c r="Q154" s="56">
        <f>Q65+Q87+Q109+Q151+Q131+Q152</f>
        <v>1020000</v>
      </c>
      <c r="R154" s="12"/>
    </row>
    <row r="155" spans="1:19" ht="14.25" customHeight="1" x14ac:dyDescent="0.3">
      <c r="A155" s="27"/>
      <c r="B155" s="153"/>
      <c r="C155" s="153"/>
      <c r="D155" s="153"/>
      <c r="E155" s="153"/>
      <c r="F155" s="153"/>
      <c r="G155" s="153"/>
      <c r="H155" s="156"/>
      <c r="I155" s="156"/>
      <c r="J155" s="156"/>
      <c r="K155" s="156"/>
      <c r="L155" s="156"/>
      <c r="M155" s="156"/>
      <c r="N155" s="156"/>
      <c r="O155" s="162"/>
      <c r="P155" s="57"/>
      <c r="Q155" s="58"/>
      <c r="R155" s="12"/>
    </row>
    <row r="156" spans="1:19" ht="24" customHeight="1" x14ac:dyDescent="0.3">
      <c r="P156" s="59" t="s">
        <v>24</v>
      </c>
      <c r="Q156" s="60">
        <f>Q42-Q154</f>
        <v>-70000</v>
      </c>
      <c r="R156" s="27"/>
    </row>
    <row r="157" spans="1:19" ht="27" customHeight="1" x14ac:dyDescent="0.3">
      <c r="P157" s="131" t="s">
        <v>51</v>
      </c>
      <c r="Q157" s="147">
        <f>Q152/Q154</f>
        <v>0</v>
      </c>
      <c r="R157" s="174"/>
      <c r="S157" s="174"/>
    </row>
    <row r="158" spans="1:19" x14ac:dyDescent="0.3">
      <c r="R158" s="19"/>
    </row>
    <row r="159" spans="1:19" x14ac:dyDescent="0.3">
      <c r="P159" s="131" t="s">
        <v>77</v>
      </c>
    </row>
    <row r="160" spans="1:19" x14ac:dyDescent="0.3">
      <c r="P160" s="165" t="s">
        <v>94</v>
      </c>
      <c r="Q160" s="166"/>
      <c r="R160" s="167"/>
    </row>
    <row r="161" spans="1:18" x14ac:dyDescent="0.3">
      <c r="A161" s="130" t="s">
        <v>89</v>
      </c>
      <c r="P161" s="168"/>
      <c r="Q161" s="169"/>
      <c r="R161" s="170"/>
    </row>
    <row r="162" spans="1:18" x14ac:dyDescent="0.3">
      <c r="A162" s="130" t="s">
        <v>90</v>
      </c>
      <c r="P162" s="168"/>
      <c r="Q162" s="169"/>
      <c r="R162" s="170"/>
    </row>
    <row r="163" spans="1:18" x14ac:dyDescent="0.3">
      <c r="P163" s="168"/>
      <c r="Q163" s="169"/>
      <c r="R163" s="170"/>
    </row>
    <row r="164" spans="1:18" x14ac:dyDescent="0.3">
      <c r="P164" s="168"/>
      <c r="Q164" s="169"/>
      <c r="R164" s="170"/>
    </row>
    <row r="165" spans="1:18" x14ac:dyDescent="0.3">
      <c r="P165" s="171"/>
      <c r="Q165" s="172"/>
      <c r="R165" s="173"/>
    </row>
  </sheetData>
  <sheetProtection sheet="1" formatCells="0" formatColumns="0" formatRows="0"/>
  <mergeCells count="10">
    <mergeCell ref="B16:N16"/>
    <mergeCell ref="B65:N66"/>
    <mergeCell ref="B87:N88"/>
    <mergeCell ref="P14:P15"/>
    <mergeCell ref="Q14:Q15"/>
    <mergeCell ref="B109:N109"/>
    <mergeCell ref="P160:R165"/>
    <mergeCell ref="R157:S157"/>
    <mergeCell ref="B132:O132"/>
    <mergeCell ref="B151:O151"/>
  </mergeCells>
  <conditionalFormatting sqref="R157">
    <cfRule type="expression" dxfId="32" priority="415">
      <formula>#REF!&lt;&gt;0</formula>
    </cfRule>
  </conditionalFormatting>
  <conditionalFormatting sqref="P157:Q157">
    <cfRule type="expression" dxfId="31" priority="636">
      <formula>#REF!&gt;0</formula>
    </cfRule>
  </conditionalFormatting>
  <pageMargins left="0.7" right="0.7" top="0.75" bottom="0.75" header="0.3" footer="0.3"/>
  <pageSetup scale="87" orientation="portrait" r:id="rId1"/>
  <headerFooter alignWithMargins="0">
    <oddFooter>&amp;RRev. March 2010</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4147-632C-49C9-8B68-47B713C9B684}">
  <sheetPr codeName="Sheet6">
    <pageSetUpPr fitToPage="1"/>
  </sheetPr>
  <dimension ref="A3:J170"/>
  <sheetViews>
    <sheetView showGridLines="0" topLeftCell="A39" zoomScaleNormal="100" workbookViewId="0">
      <selection activeCell="D154" sqref="D154"/>
    </sheetView>
  </sheetViews>
  <sheetFormatPr defaultColWidth="9.21875" defaultRowHeight="13.8" outlineLevelRow="1" x14ac:dyDescent="0.3"/>
  <cols>
    <col min="1" max="1" width="2.77734375" style="12" customWidth="1"/>
    <col min="2" max="2" width="52.77734375" style="12" customWidth="1"/>
    <col min="3" max="3" width="36.21875" style="11" customWidth="1"/>
    <col min="4" max="4" width="35.5546875" style="11" customWidth="1"/>
    <col min="5" max="5" width="22.21875" style="12" customWidth="1"/>
    <col min="6" max="16384" width="9.21875" style="12"/>
  </cols>
  <sheetData>
    <row r="3" spans="1:10" ht="15.6" x14ac:dyDescent="0.3">
      <c r="B3" s="1" t="s">
        <v>3</v>
      </c>
      <c r="C3" s="52"/>
    </row>
    <row r="4" spans="1:10" ht="12.75" customHeight="1" x14ac:dyDescent="0.3">
      <c r="B4" s="145" t="s">
        <v>92</v>
      </c>
      <c r="C4" s="145"/>
    </row>
    <row r="5" spans="1:10" x14ac:dyDescent="0.3">
      <c r="B5" s="146"/>
      <c r="C5" s="146"/>
    </row>
    <row r="6" spans="1:10" ht="15" customHeight="1" x14ac:dyDescent="0.3">
      <c r="B6" s="78" t="s">
        <v>65</v>
      </c>
      <c r="C6" s="191"/>
    </row>
    <row r="7" spans="1:10" ht="15" customHeight="1" x14ac:dyDescent="0.3">
      <c r="B7" s="79" t="s">
        <v>63</v>
      </c>
      <c r="C7" s="191"/>
    </row>
    <row r="8" spans="1:10" s="13" customFormat="1" ht="15" customHeight="1" x14ac:dyDescent="0.35">
      <c r="B8" s="79" t="s">
        <v>4</v>
      </c>
      <c r="C8" s="191"/>
      <c r="J8" s="12"/>
    </row>
    <row r="9" spans="1:10" ht="12.75" customHeight="1" x14ac:dyDescent="0.3">
      <c r="B9" s="79" t="s">
        <v>64</v>
      </c>
      <c r="C9" s="191"/>
    </row>
    <row r="10" spans="1:10" ht="12.75" customHeight="1" x14ac:dyDescent="0.35">
      <c r="B10" s="79" t="s">
        <v>66</v>
      </c>
      <c r="C10" s="194">
        <f>C18</f>
        <v>0</v>
      </c>
      <c r="D10" s="12"/>
      <c r="F10" s="13"/>
    </row>
    <row r="11" spans="1:10" ht="13.5" customHeight="1" x14ac:dyDescent="0.3">
      <c r="B11" s="79" t="s">
        <v>59</v>
      </c>
      <c r="C11" s="194">
        <f>C42-C18</f>
        <v>0</v>
      </c>
      <c r="D11" s="12"/>
    </row>
    <row r="12" spans="1:10" ht="15" customHeight="1" x14ac:dyDescent="0.3">
      <c r="B12" s="80" t="s">
        <v>58</v>
      </c>
      <c r="C12" s="194">
        <f>C10+C11</f>
        <v>0</v>
      </c>
      <c r="D12" s="12"/>
    </row>
    <row r="13" spans="1:10" ht="12.75" customHeight="1" x14ac:dyDescent="0.3">
      <c r="A13" s="136"/>
      <c r="B13" s="136"/>
      <c r="C13" s="136"/>
      <c r="D13" s="136"/>
    </row>
    <row r="14" spans="1:10" ht="15" customHeight="1" x14ac:dyDescent="0.3">
      <c r="B14" s="178" t="s">
        <v>6</v>
      </c>
      <c r="C14" s="180" t="s">
        <v>5</v>
      </c>
      <c r="D14" s="12"/>
    </row>
    <row r="15" spans="1:10" ht="15.75" customHeight="1" x14ac:dyDescent="0.3">
      <c r="B15" s="179"/>
      <c r="C15" s="181"/>
      <c r="D15" s="49"/>
    </row>
    <row r="16" spans="1:10" ht="15.75" customHeight="1" x14ac:dyDescent="0.3">
      <c r="B16" s="46" t="s">
        <v>7</v>
      </c>
      <c r="C16" s="47"/>
      <c r="D16" s="12"/>
    </row>
    <row r="17" spans="2:4" ht="14.4" x14ac:dyDescent="0.3">
      <c r="B17" s="82" t="s">
        <v>69</v>
      </c>
      <c r="C17" s="72"/>
      <c r="D17" s="12"/>
    </row>
    <row r="18" spans="2:4" ht="20.25" customHeight="1" x14ac:dyDescent="0.3">
      <c r="B18" s="81" t="s">
        <v>60</v>
      </c>
      <c r="C18" s="67">
        <v>0</v>
      </c>
      <c r="D18" s="12"/>
    </row>
    <row r="19" spans="2:4" ht="15.75" customHeight="1" x14ac:dyDescent="0.3">
      <c r="B19" s="81" t="s">
        <v>68</v>
      </c>
      <c r="C19" s="67">
        <v>0</v>
      </c>
      <c r="D19" s="12"/>
    </row>
    <row r="20" spans="2:4" ht="17.25" hidden="1" customHeight="1" outlineLevel="1" x14ac:dyDescent="0.3">
      <c r="B20" s="63" t="s">
        <v>9</v>
      </c>
      <c r="C20" s="23"/>
      <c r="D20" s="12"/>
    </row>
    <row r="21" spans="2:4" ht="12.75" hidden="1" customHeight="1" outlineLevel="1" x14ac:dyDescent="0.3">
      <c r="B21" s="63" t="s">
        <v>9</v>
      </c>
      <c r="C21" s="23"/>
      <c r="D21" s="12"/>
    </row>
    <row r="22" spans="2:4" ht="12.75" hidden="1" customHeight="1" outlineLevel="1" x14ac:dyDescent="0.3">
      <c r="B22" s="63" t="s">
        <v>9</v>
      </c>
      <c r="C22" s="23"/>
      <c r="D22" s="12"/>
    </row>
    <row r="23" spans="2:4" ht="12.75" hidden="1" customHeight="1" outlineLevel="1" x14ac:dyDescent="0.3">
      <c r="B23" s="63" t="s">
        <v>9</v>
      </c>
      <c r="C23" s="23"/>
      <c r="D23" s="12"/>
    </row>
    <row r="24" spans="2:4" ht="12.75" hidden="1" customHeight="1" outlineLevel="1" x14ac:dyDescent="0.3">
      <c r="B24" s="63" t="s">
        <v>9</v>
      </c>
      <c r="C24" s="23"/>
      <c r="D24" s="12"/>
    </row>
    <row r="25" spans="2:4" ht="12.75" hidden="1" customHeight="1" outlineLevel="1" x14ac:dyDescent="0.3">
      <c r="B25" s="63" t="s">
        <v>9</v>
      </c>
      <c r="C25" s="23"/>
      <c r="D25" s="12"/>
    </row>
    <row r="26" spans="2:4" ht="12.75" hidden="1" customHeight="1" outlineLevel="1" x14ac:dyDescent="0.3">
      <c r="B26" s="63" t="s">
        <v>9</v>
      </c>
      <c r="C26" s="23"/>
      <c r="D26" s="12"/>
    </row>
    <row r="27" spans="2:4" ht="12.75" hidden="1" customHeight="1" outlineLevel="1" x14ac:dyDescent="0.3">
      <c r="B27" s="63" t="s">
        <v>9</v>
      </c>
      <c r="C27" s="23"/>
      <c r="D27" s="12"/>
    </row>
    <row r="28" spans="2:4" ht="12.75" hidden="1" customHeight="1" outlineLevel="1" x14ac:dyDescent="0.3">
      <c r="B28" s="63" t="s">
        <v>9</v>
      </c>
      <c r="C28" s="23"/>
      <c r="D28" s="12"/>
    </row>
    <row r="29" spans="2:4" ht="12.75" hidden="1" customHeight="1" outlineLevel="1" x14ac:dyDescent="0.3">
      <c r="B29" s="63" t="s">
        <v>9</v>
      </c>
      <c r="C29" s="23"/>
      <c r="D29" s="12"/>
    </row>
    <row r="30" spans="2:4" ht="12.75" hidden="1" customHeight="1" outlineLevel="1" x14ac:dyDescent="0.3">
      <c r="B30" s="63" t="s">
        <v>9</v>
      </c>
      <c r="C30" s="23"/>
      <c r="D30" s="12"/>
    </row>
    <row r="31" spans="2:4" ht="12.75" hidden="1" customHeight="1" outlineLevel="1" x14ac:dyDescent="0.3">
      <c r="B31" s="63" t="s">
        <v>9</v>
      </c>
      <c r="C31" s="23"/>
      <c r="D31" s="12"/>
    </row>
    <row r="32" spans="2:4" ht="12.75" hidden="1" customHeight="1" outlineLevel="1" x14ac:dyDescent="0.3">
      <c r="B32" s="63" t="s">
        <v>9</v>
      </c>
      <c r="C32" s="23"/>
      <c r="D32" s="12"/>
    </row>
    <row r="33" spans="1:4" ht="12.75" hidden="1" customHeight="1" outlineLevel="1" x14ac:dyDescent="0.3">
      <c r="B33" s="63" t="s">
        <v>9</v>
      </c>
      <c r="C33" s="23"/>
      <c r="D33" s="12"/>
    </row>
    <row r="34" spans="1:4" ht="12.75" hidden="1" customHeight="1" outlineLevel="1" x14ac:dyDescent="0.3">
      <c r="B34" s="63" t="s">
        <v>9</v>
      </c>
      <c r="C34" s="23"/>
      <c r="D34" s="12"/>
    </row>
    <row r="35" spans="1:4" ht="12.75" hidden="1" customHeight="1" outlineLevel="1" x14ac:dyDescent="0.3">
      <c r="B35" s="63" t="s">
        <v>9</v>
      </c>
      <c r="C35" s="23"/>
      <c r="D35" s="12"/>
    </row>
    <row r="36" spans="1:4" ht="15" hidden="1" customHeight="1" outlineLevel="1" x14ac:dyDescent="0.3">
      <c r="B36" s="63" t="s">
        <v>9</v>
      </c>
      <c r="C36" s="23"/>
      <c r="D36" s="12"/>
    </row>
    <row r="37" spans="1:4" ht="15" hidden="1" customHeight="1" outlineLevel="1" x14ac:dyDescent="0.3">
      <c r="B37" s="63" t="s">
        <v>9</v>
      </c>
      <c r="C37" s="50"/>
      <c r="D37" s="12"/>
    </row>
    <row r="38" spans="1:4" ht="15.75" customHeight="1" collapsed="1" x14ac:dyDescent="0.3">
      <c r="B38" s="68" t="s">
        <v>62</v>
      </c>
      <c r="C38" s="69">
        <f>SUM(C17:C37)</f>
        <v>0</v>
      </c>
      <c r="D38" s="12"/>
    </row>
    <row r="39" spans="1:4" ht="12.75" customHeight="1" x14ac:dyDescent="0.3">
      <c r="B39" s="70" t="s">
        <v>54</v>
      </c>
      <c r="C39" s="67">
        <v>0</v>
      </c>
      <c r="D39" s="12"/>
    </row>
    <row r="40" spans="1:4" ht="12.75" customHeight="1" x14ac:dyDescent="0.3">
      <c r="B40" s="70" t="s">
        <v>55</v>
      </c>
      <c r="C40" s="67">
        <v>0</v>
      </c>
      <c r="D40" s="49"/>
    </row>
    <row r="41" spans="1:4" ht="12.75" customHeight="1" x14ac:dyDescent="0.3">
      <c r="B41" s="70" t="s">
        <v>56</v>
      </c>
      <c r="C41" s="67">
        <v>0</v>
      </c>
      <c r="D41" s="12"/>
    </row>
    <row r="42" spans="1:4" ht="24" customHeight="1" x14ac:dyDescent="0.3">
      <c r="B42" s="141" t="s">
        <v>13</v>
      </c>
      <c r="C42" s="144">
        <f>SUM(C39+C38+C40+C41)</f>
        <v>0</v>
      </c>
      <c r="D42" s="12"/>
    </row>
    <row r="43" spans="1:4" s="14" customFormat="1" ht="12.75" customHeight="1" x14ac:dyDescent="0.3">
      <c r="A43" s="42"/>
      <c r="B43" s="43"/>
      <c r="C43" s="44"/>
      <c r="D43" s="42"/>
    </row>
    <row r="44" spans="1:4" ht="15" customHeight="1" x14ac:dyDescent="0.3">
      <c r="B44" s="46" t="s">
        <v>14</v>
      </c>
      <c r="C44" s="48"/>
      <c r="D44" s="12"/>
    </row>
    <row r="45" spans="1:4" ht="17.25" customHeight="1" x14ac:dyDescent="0.3">
      <c r="B45" s="73" t="s">
        <v>52</v>
      </c>
      <c r="C45" s="67">
        <v>0</v>
      </c>
      <c r="D45" s="27"/>
    </row>
    <row r="46" spans="1:4" ht="15" hidden="1" customHeight="1" outlineLevel="1" x14ac:dyDescent="0.3">
      <c r="B46" s="74" t="s">
        <v>67</v>
      </c>
      <c r="C46" s="67"/>
      <c r="D46" s="12"/>
    </row>
    <row r="47" spans="1:4" ht="15" hidden="1" customHeight="1" outlineLevel="1" x14ac:dyDescent="0.3">
      <c r="B47" s="74" t="s">
        <v>67</v>
      </c>
      <c r="C47" s="67"/>
      <c r="D47" s="12"/>
    </row>
    <row r="48" spans="1:4" ht="15" hidden="1" customHeight="1" outlineLevel="1" x14ac:dyDescent="0.3">
      <c r="B48" s="74" t="s">
        <v>67</v>
      </c>
      <c r="C48" s="67"/>
      <c r="D48" s="12"/>
    </row>
    <row r="49" spans="2:4" ht="15" hidden="1" customHeight="1" outlineLevel="1" x14ac:dyDescent="0.3">
      <c r="B49" s="74" t="s">
        <v>67</v>
      </c>
      <c r="C49" s="67"/>
      <c r="D49" s="12"/>
    </row>
    <row r="50" spans="2:4" ht="15" hidden="1" customHeight="1" outlineLevel="1" x14ac:dyDescent="0.3">
      <c r="B50" s="74" t="s">
        <v>67</v>
      </c>
      <c r="C50" s="67"/>
      <c r="D50" s="12"/>
    </row>
    <row r="51" spans="2:4" ht="15" hidden="1" customHeight="1" outlineLevel="1" x14ac:dyDescent="0.3">
      <c r="B51" s="74" t="s">
        <v>67</v>
      </c>
      <c r="C51" s="67"/>
      <c r="D51" s="12"/>
    </row>
    <row r="52" spans="2:4" ht="15" hidden="1" customHeight="1" outlineLevel="1" x14ac:dyDescent="0.3">
      <c r="B52" s="74" t="s">
        <v>67</v>
      </c>
      <c r="C52" s="67"/>
      <c r="D52" s="12"/>
    </row>
    <row r="53" spans="2:4" ht="15" hidden="1" customHeight="1" outlineLevel="1" x14ac:dyDescent="0.3">
      <c r="B53" s="74" t="s">
        <v>67</v>
      </c>
      <c r="C53" s="67"/>
      <c r="D53" s="12"/>
    </row>
    <row r="54" spans="2:4" ht="15" hidden="1" customHeight="1" outlineLevel="1" x14ac:dyDescent="0.3">
      <c r="B54" s="74" t="s">
        <v>67</v>
      </c>
      <c r="C54" s="67"/>
      <c r="D54" s="12"/>
    </row>
    <row r="55" spans="2:4" ht="15" hidden="1" customHeight="1" outlineLevel="1" x14ac:dyDescent="0.3">
      <c r="B55" s="74" t="s">
        <v>67</v>
      </c>
      <c r="C55" s="67"/>
      <c r="D55" s="12"/>
    </row>
    <row r="56" spans="2:4" ht="15" hidden="1" customHeight="1" outlineLevel="1" x14ac:dyDescent="0.3">
      <c r="B56" s="74" t="s">
        <v>67</v>
      </c>
      <c r="C56" s="67"/>
      <c r="D56" s="12"/>
    </row>
    <row r="57" spans="2:4" ht="15" hidden="1" customHeight="1" outlineLevel="1" x14ac:dyDescent="0.3">
      <c r="B57" s="74" t="s">
        <v>67</v>
      </c>
      <c r="C57" s="67"/>
      <c r="D57" s="12"/>
    </row>
    <row r="58" spans="2:4" ht="15" hidden="1" customHeight="1" outlineLevel="1" x14ac:dyDescent="0.3">
      <c r="B58" s="74" t="s">
        <v>67</v>
      </c>
      <c r="C58" s="67"/>
      <c r="D58" s="12"/>
    </row>
    <row r="59" spans="2:4" ht="15" hidden="1" customHeight="1" outlineLevel="1" x14ac:dyDescent="0.3">
      <c r="B59" s="74" t="s">
        <v>67</v>
      </c>
      <c r="C59" s="67"/>
      <c r="D59" s="12"/>
    </row>
    <row r="60" spans="2:4" ht="15" hidden="1" customHeight="1" outlineLevel="1" x14ac:dyDescent="0.3">
      <c r="B60" s="74" t="s">
        <v>67</v>
      </c>
      <c r="C60" s="67"/>
      <c r="D60" s="12"/>
    </row>
    <row r="61" spans="2:4" ht="15" hidden="1" customHeight="1" outlineLevel="1" x14ac:dyDescent="0.3">
      <c r="B61" s="74" t="s">
        <v>67</v>
      </c>
      <c r="C61" s="67"/>
      <c r="D61" s="12"/>
    </row>
    <row r="62" spans="2:4" ht="15" hidden="1" customHeight="1" outlineLevel="1" x14ac:dyDescent="0.3">
      <c r="B62" s="74" t="s">
        <v>67</v>
      </c>
      <c r="C62" s="67"/>
      <c r="D62" s="12"/>
    </row>
    <row r="63" spans="2:4" ht="15" hidden="1" customHeight="1" outlineLevel="1" x14ac:dyDescent="0.3">
      <c r="B63" s="74" t="s">
        <v>67</v>
      </c>
      <c r="C63" s="67"/>
      <c r="D63" s="12"/>
    </row>
    <row r="64" spans="2:4" ht="15" hidden="1" customHeight="1" outlineLevel="1" x14ac:dyDescent="0.3">
      <c r="B64" s="74" t="s">
        <v>67</v>
      </c>
      <c r="C64" s="67"/>
      <c r="D64" s="12"/>
    </row>
    <row r="65" spans="2:4" ht="19.5" customHeight="1" collapsed="1" x14ac:dyDescent="0.3">
      <c r="B65" s="64" t="s">
        <v>53</v>
      </c>
      <c r="C65" s="65">
        <f>SUM(C45:C64)</f>
        <v>0</v>
      </c>
      <c r="D65" s="12"/>
    </row>
    <row r="66" spans="2:4" s="14" customFormat="1" ht="19.5" customHeight="1" x14ac:dyDescent="0.3">
      <c r="B66" s="73" t="s">
        <v>70</v>
      </c>
      <c r="C66" s="67">
        <v>0</v>
      </c>
    </row>
    <row r="67" spans="2:4" ht="15" hidden="1" customHeight="1" x14ac:dyDescent="0.3">
      <c r="B67" s="74" t="s">
        <v>16</v>
      </c>
      <c r="C67" s="67"/>
      <c r="D67" s="12"/>
    </row>
    <row r="68" spans="2:4" ht="15" hidden="1" customHeight="1" x14ac:dyDescent="0.3">
      <c r="B68" s="74" t="s">
        <v>16</v>
      </c>
      <c r="C68" s="67"/>
      <c r="D68" s="12"/>
    </row>
    <row r="69" spans="2:4" ht="15" hidden="1" customHeight="1" outlineLevel="1" x14ac:dyDescent="0.3">
      <c r="B69" s="74" t="s">
        <v>16</v>
      </c>
      <c r="C69" s="67"/>
      <c r="D69" s="12"/>
    </row>
    <row r="70" spans="2:4" ht="15" hidden="1" customHeight="1" outlineLevel="1" x14ac:dyDescent="0.3">
      <c r="B70" s="74" t="s">
        <v>16</v>
      </c>
      <c r="C70" s="67"/>
      <c r="D70" s="12"/>
    </row>
    <row r="71" spans="2:4" ht="15" hidden="1" customHeight="1" outlineLevel="1" x14ac:dyDescent="0.3">
      <c r="B71" s="74" t="s">
        <v>16</v>
      </c>
      <c r="C71" s="67"/>
      <c r="D71" s="12"/>
    </row>
    <row r="72" spans="2:4" ht="15" hidden="1" customHeight="1" outlineLevel="1" x14ac:dyDescent="0.3">
      <c r="B72" s="74" t="s">
        <v>16</v>
      </c>
      <c r="C72" s="67"/>
      <c r="D72" s="12"/>
    </row>
    <row r="73" spans="2:4" ht="15" hidden="1" customHeight="1" outlineLevel="1" x14ac:dyDescent="0.3">
      <c r="B73" s="74" t="s">
        <v>16</v>
      </c>
      <c r="C73" s="67"/>
      <c r="D73" s="12"/>
    </row>
    <row r="74" spans="2:4" ht="15" hidden="1" customHeight="1" outlineLevel="1" x14ac:dyDescent="0.3">
      <c r="B74" s="74" t="s">
        <v>16</v>
      </c>
      <c r="C74" s="67"/>
      <c r="D74" s="12"/>
    </row>
    <row r="75" spans="2:4" ht="15" hidden="1" customHeight="1" outlineLevel="1" x14ac:dyDescent="0.3">
      <c r="B75" s="74" t="s">
        <v>16</v>
      </c>
      <c r="C75" s="67"/>
      <c r="D75" s="12"/>
    </row>
    <row r="76" spans="2:4" ht="15" hidden="1" customHeight="1" outlineLevel="1" x14ac:dyDescent="0.3">
      <c r="B76" s="74" t="s">
        <v>16</v>
      </c>
      <c r="C76" s="67"/>
      <c r="D76" s="12"/>
    </row>
    <row r="77" spans="2:4" ht="15" hidden="1" customHeight="1" outlineLevel="1" x14ac:dyDescent="0.3">
      <c r="B77" s="74" t="s">
        <v>16</v>
      </c>
      <c r="C77" s="67"/>
      <c r="D77" s="12"/>
    </row>
    <row r="78" spans="2:4" ht="15" hidden="1" customHeight="1" outlineLevel="1" x14ac:dyDescent="0.3">
      <c r="B78" s="74" t="s">
        <v>16</v>
      </c>
      <c r="C78" s="67"/>
      <c r="D78" s="12"/>
    </row>
    <row r="79" spans="2:4" ht="15" hidden="1" customHeight="1" outlineLevel="1" x14ac:dyDescent="0.3">
      <c r="B79" s="74" t="s">
        <v>16</v>
      </c>
      <c r="C79" s="67"/>
      <c r="D79" s="12"/>
    </row>
    <row r="80" spans="2:4" ht="15" hidden="1" customHeight="1" outlineLevel="1" x14ac:dyDescent="0.3">
      <c r="B80" s="74" t="s">
        <v>16</v>
      </c>
      <c r="C80" s="67"/>
      <c r="D80" s="12"/>
    </row>
    <row r="81" spans="2:4" ht="15" hidden="1" customHeight="1" outlineLevel="1" x14ac:dyDescent="0.3">
      <c r="B81" s="74" t="s">
        <v>16</v>
      </c>
      <c r="C81" s="67"/>
      <c r="D81" s="12"/>
    </row>
    <row r="82" spans="2:4" ht="15" hidden="1" customHeight="1" outlineLevel="1" x14ac:dyDescent="0.3">
      <c r="B82" s="74" t="s">
        <v>16</v>
      </c>
      <c r="C82" s="67"/>
      <c r="D82" s="12"/>
    </row>
    <row r="83" spans="2:4" ht="15" hidden="1" customHeight="1" outlineLevel="1" x14ac:dyDescent="0.3">
      <c r="B83" s="74" t="s">
        <v>16</v>
      </c>
      <c r="C83" s="67"/>
      <c r="D83" s="12"/>
    </row>
    <row r="84" spans="2:4" ht="15" hidden="1" customHeight="1" outlineLevel="1" x14ac:dyDescent="0.3">
      <c r="B84" s="74" t="s">
        <v>16</v>
      </c>
      <c r="C84" s="67"/>
      <c r="D84" s="12"/>
    </row>
    <row r="85" spans="2:4" ht="15" hidden="1" customHeight="1" outlineLevel="1" x14ac:dyDescent="0.3">
      <c r="B85" s="74" t="s">
        <v>16</v>
      </c>
      <c r="C85" s="67"/>
      <c r="D85" s="12"/>
    </row>
    <row r="86" spans="2:4" ht="15" hidden="1" customHeight="1" outlineLevel="1" x14ac:dyDescent="0.3">
      <c r="B86" s="74" t="s">
        <v>16</v>
      </c>
      <c r="C86" s="67"/>
      <c r="D86" s="12"/>
    </row>
    <row r="87" spans="2:4" ht="21" customHeight="1" collapsed="1" x14ac:dyDescent="0.3">
      <c r="B87" s="64" t="s">
        <v>17</v>
      </c>
      <c r="C87" s="65">
        <f>SUM(C66:C86)</f>
        <v>0</v>
      </c>
      <c r="D87" s="12"/>
    </row>
    <row r="88" spans="2:4" s="14" customFormat="1" ht="14.4" x14ac:dyDescent="0.3">
      <c r="B88" s="73" t="s">
        <v>47</v>
      </c>
      <c r="C88" s="67">
        <v>0</v>
      </c>
    </row>
    <row r="89" spans="2:4" ht="15" hidden="1" customHeight="1" x14ac:dyDescent="0.3">
      <c r="B89" s="74" t="s">
        <v>15</v>
      </c>
      <c r="C89" s="67"/>
      <c r="D89" s="12"/>
    </row>
    <row r="90" spans="2:4" ht="15" hidden="1" customHeight="1" x14ac:dyDescent="0.3">
      <c r="B90" s="74" t="s">
        <v>15</v>
      </c>
      <c r="C90" s="67"/>
      <c r="D90" s="12"/>
    </row>
    <row r="91" spans="2:4" ht="15" hidden="1" customHeight="1" outlineLevel="1" x14ac:dyDescent="0.3">
      <c r="B91" s="74" t="s">
        <v>15</v>
      </c>
      <c r="C91" s="67"/>
      <c r="D91" s="12"/>
    </row>
    <row r="92" spans="2:4" ht="15" hidden="1" customHeight="1" outlineLevel="1" x14ac:dyDescent="0.3">
      <c r="B92" s="74" t="s">
        <v>15</v>
      </c>
      <c r="C92" s="67"/>
      <c r="D92" s="12"/>
    </row>
    <row r="93" spans="2:4" ht="15" hidden="1" customHeight="1" outlineLevel="1" x14ac:dyDescent="0.3">
      <c r="B93" s="74" t="s">
        <v>15</v>
      </c>
      <c r="C93" s="67"/>
      <c r="D93" s="12"/>
    </row>
    <row r="94" spans="2:4" ht="15" hidden="1" customHeight="1" outlineLevel="1" x14ac:dyDescent="0.3">
      <c r="B94" s="74" t="s">
        <v>15</v>
      </c>
      <c r="C94" s="67"/>
      <c r="D94" s="12"/>
    </row>
    <row r="95" spans="2:4" ht="15" hidden="1" customHeight="1" outlineLevel="1" x14ac:dyDescent="0.3">
      <c r="B95" s="74" t="s">
        <v>15</v>
      </c>
      <c r="C95" s="67"/>
      <c r="D95" s="12"/>
    </row>
    <row r="96" spans="2:4" ht="15" hidden="1" customHeight="1" outlineLevel="1" x14ac:dyDescent="0.3">
      <c r="B96" s="74" t="s">
        <v>15</v>
      </c>
      <c r="C96" s="67"/>
      <c r="D96" s="12"/>
    </row>
    <row r="97" spans="2:4" ht="15" hidden="1" customHeight="1" outlineLevel="1" x14ac:dyDescent="0.3">
      <c r="B97" s="74" t="s">
        <v>15</v>
      </c>
      <c r="C97" s="67"/>
      <c r="D97" s="12"/>
    </row>
    <row r="98" spans="2:4" ht="15" hidden="1" customHeight="1" outlineLevel="1" x14ac:dyDescent="0.3">
      <c r="B98" s="74" t="s">
        <v>15</v>
      </c>
      <c r="C98" s="67"/>
      <c r="D98" s="12"/>
    </row>
    <row r="99" spans="2:4" ht="15" hidden="1" customHeight="1" outlineLevel="1" x14ac:dyDescent="0.3">
      <c r="B99" s="74" t="s">
        <v>15</v>
      </c>
      <c r="C99" s="67"/>
      <c r="D99" s="12"/>
    </row>
    <row r="100" spans="2:4" ht="15" hidden="1" customHeight="1" outlineLevel="1" x14ac:dyDescent="0.3">
      <c r="B100" s="74" t="s">
        <v>15</v>
      </c>
      <c r="C100" s="67"/>
      <c r="D100" s="12"/>
    </row>
    <row r="101" spans="2:4" ht="15" hidden="1" customHeight="1" outlineLevel="1" x14ac:dyDescent="0.3">
      <c r="B101" s="74" t="s">
        <v>15</v>
      </c>
      <c r="C101" s="67"/>
      <c r="D101" s="12"/>
    </row>
    <row r="102" spans="2:4" ht="15" hidden="1" customHeight="1" outlineLevel="1" x14ac:dyDescent="0.3">
      <c r="B102" s="74" t="s">
        <v>15</v>
      </c>
      <c r="C102" s="67"/>
      <c r="D102" s="12"/>
    </row>
    <row r="103" spans="2:4" ht="15" hidden="1" customHeight="1" outlineLevel="1" x14ac:dyDescent="0.3">
      <c r="B103" s="74" t="s">
        <v>15</v>
      </c>
      <c r="C103" s="67"/>
      <c r="D103" s="12"/>
    </row>
    <row r="104" spans="2:4" ht="15" hidden="1" customHeight="1" outlineLevel="1" x14ac:dyDescent="0.3">
      <c r="B104" s="74" t="s">
        <v>15</v>
      </c>
      <c r="C104" s="67"/>
      <c r="D104" s="12"/>
    </row>
    <row r="105" spans="2:4" ht="15" hidden="1" customHeight="1" outlineLevel="1" x14ac:dyDescent="0.3">
      <c r="B105" s="74" t="s">
        <v>15</v>
      </c>
      <c r="C105" s="67"/>
      <c r="D105" s="12"/>
    </row>
    <row r="106" spans="2:4" ht="15" hidden="1" customHeight="1" outlineLevel="1" x14ac:dyDescent="0.3">
      <c r="B106" s="74" t="s">
        <v>15</v>
      </c>
      <c r="C106" s="67"/>
      <c r="D106" s="12"/>
    </row>
    <row r="107" spans="2:4" ht="15" hidden="1" customHeight="1" outlineLevel="1" x14ac:dyDescent="0.3">
      <c r="B107" s="74" t="s">
        <v>15</v>
      </c>
      <c r="C107" s="67"/>
      <c r="D107" s="12"/>
    </row>
    <row r="108" spans="2:4" ht="15" hidden="1" customHeight="1" outlineLevel="1" x14ac:dyDescent="0.3">
      <c r="B108" s="74" t="s">
        <v>15</v>
      </c>
      <c r="C108" s="67"/>
      <c r="D108" s="12"/>
    </row>
    <row r="109" spans="2:4" ht="21" customHeight="1" collapsed="1" x14ac:dyDescent="0.3">
      <c r="B109" s="64" t="s">
        <v>57</v>
      </c>
      <c r="C109" s="65">
        <f>SUM(C88:C108)</f>
        <v>0</v>
      </c>
      <c r="D109" s="12"/>
    </row>
    <row r="110" spans="2:4" s="14" customFormat="1" ht="14.4" x14ac:dyDescent="0.3">
      <c r="B110" s="73" t="s">
        <v>48</v>
      </c>
      <c r="C110" s="67">
        <v>0</v>
      </c>
    </row>
    <row r="111" spans="2:4" ht="15" hidden="1" customHeight="1" x14ac:dyDescent="0.3">
      <c r="B111" s="74" t="s">
        <v>15</v>
      </c>
      <c r="C111" s="67"/>
      <c r="D111" s="12"/>
    </row>
    <row r="112" spans="2:4" ht="15" hidden="1" customHeight="1" x14ac:dyDescent="0.3">
      <c r="B112" s="74" t="s">
        <v>15</v>
      </c>
      <c r="C112" s="67"/>
      <c r="D112" s="12"/>
    </row>
    <row r="113" spans="2:4" ht="15" hidden="1" customHeight="1" outlineLevel="1" x14ac:dyDescent="0.3">
      <c r="B113" s="74" t="s">
        <v>15</v>
      </c>
      <c r="C113" s="67"/>
      <c r="D113" s="12"/>
    </row>
    <row r="114" spans="2:4" ht="15" hidden="1" customHeight="1" outlineLevel="1" x14ac:dyDescent="0.3">
      <c r="B114" s="74" t="s">
        <v>15</v>
      </c>
      <c r="C114" s="67"/>
      <c r="D114" s="12"/>
    </row>
    <row r="115" spans="2:4" ht="15" hidden="1" customHeight="1" outlineLevel="1" x14ac:dyDescent="0.3">
      <c r="B115" s="74" t="s">
        <v>15</v>
      </c>
      <c r="C115" s="67"/>
      <c r="D115" s="12"/>
    </row>
    <row r="116" spans="2:4" ht="15" hidden="1" customHeight="1" outlineLevel="1" x14ac:dyDescent="0.3">
      <c r="B116" s="74" t="s">
        <v>15</v>
      </c>
      <c r="C116" s="67"/>
      <c r="D116" s="12"/>
    </row>
    <row r="117" spans="2:4" ht="15" hidden="1" customHeight="1" outlineLevel="1" x14ac:dyDescent="0.3">
      <c r="B117" s="74" t="s">
        <v>15</v>
      </c>
      <c r="C117" s="67"/>
      <c r="D117" s="12"/>
    </row>
    <row r="118" spans="2:4" ht="15" hidden="1" customHeight="1" outlineLevel="1" x14ac:dyDescent="0.3">
      <c r="B118" s="74" t="s">
        <v>15</v>
      </c>
      <c r="C118" s="67"/>
      <c r="D118" s="12"/>
    </row>
    <row r="119" spans="2:4" ht="15" hidden="1" customHeight="1" outlineLevel="1" x14ac:dyDescent="0.3">
      <c r="B119" s="74" t="s">
        <v>15</v>
      </c>
      <c r="C119" s="67"/>
      <c r="D119" s="12"/>
    </row>
    <row r="120" spans="2:4" ht="15" hidden="1" customHeight="1" outlineLevel="1" x14ac:dyDescent="0.3">
      <c r="B120" s="74" t="s">
        <v>15</v>
      </c>
      <c r="C120" s="67"/>
      <c r="D120" s="12"/>
    </row>
    <row r="121" spans="2:4" ht="15" hidden="1" customHeight="1" outlineLevel="1" x14ac:dyDescent="0.3">
      <c r="B121" s="74" t="s">
        <v>15</v>
      </c>
      <c r="C121" s="67"/>
      <c r="D121" s="12"/>
    </row>
    <row r="122" spans="2:4" ht="15" hidden="1" customHeight="1" outlineLevel="1" x14ac:dyDescent="0.3">
      <c r="B122" s="74" t="s">
        <v>15</v>
      </c>
      <c r="C122" s="67"/>
      <c r="D122" s="12"/>
    </row>
    <row r="123" spans="2:4" ht="15" hidden="1" customHeight="1" outlineLevel="1" x14ac:dyDescent="0.3">
      <c r="B123" s="74" t="s">
        <v>15</v>
      </c>
      <c r="C123" s="67"/>
      <c r="D123" s="12"/>
    </row>
    <row r="124" spans="2:4" ht="15" hidden="1" customHeight="1" outlineLevel="1" x14ac:dyDescent="0.3">
      <c r="B124" s="74" t="s">
        <v>15</v>
      </c>
      <c r="C124" s="67"/>
      <c r="D124" s="12"/>
    </row>
    <row r="125" spans="2:4" ht="15" hidden="1" customHeight="1" outlineLevel="1" x14ac:dyDescent="0.3">
      <c r="B125" s="74" t="s">
        <v>15</v>
      </c>
      <c r="C125" s="67"/>
      <c r="D125" s="12"/>
    </row>
    <row r="126" spans="2:4" ht="15" hidden="1" customHeight="1" outlineLevel="1" x14ac:dyDescent="0.3">
      <c r="B126" s="74" t="s">
        <v>15</v>
      </c>
      <c r="C126" s="67"/>
      <c r="D126" s="12"/>
    </row>
    <row r="127" spans="2:4" ht="15" hidden="1" customHeight="1" outlineLevel="1" x14ac:dyDescent="0.3">
      <c r="B127" s="74" t="s">
        <v>15</v>
      </c>
      <c r="C127" s="67"/>
      <c r="D127" s="12"/>
    </row>
    <row r="128" spans="2:4" ht="15" hidden="1" customHeight="1" outlineLevel="1" x14ac:dyDescent="0.3">
      <c r="B128" s="74" t="s">
        <v>15</v>
      </c>
      <c r="C128" s="67"/>
      <c r="D128" s="12"/>
    </row>
    <row r="129" spans="2:4" ht="15" hidden="1" customHeight="1" outlineLevel="1" x14ac:dyDescent="0.3">
      <c r="B129" s="74" t="s">
        <v>15</v>
      </c>
      <c r="C129" s="67"/>
      <c r="D129" s="12"/>
    </row>
    <row r="130" spans="2:4" ht="15" hidden="1" customHeight="1" outlineLevel="1" x14ac:dyDescent="0.3">
      <c r="B130" s="74" t="s">
        <v>15</v>
      </c>
      <c r="C130" s="67"/>
      <c r="D130" s="12"/>
    </row>
    <row r="131" spans="2:4" ht="21" customHeight="1" collapsed="1" x14ac:dyDescent="0.3">
      <c r="B131" s="64" t="s">
        <v>20</v>
      </c>
      <c r="C131" s="65">
        <f>SUM(C110:C130)</f>
        <v>0</v>
      </c>
      <c r="D131" s="12"/>
    </row>
    <row r="132" spans="2:4" s="14" customFormat="1" ht="14.4" x14ac:dyDescent="0.3">
      <c r="B132" s="75" t="s">
        <v>49</v>
      </c>
      <c r="C132" s="193">
        <v>0</v>
      </c>
    </row>
    <row r="133" spans="2:4" ht="15" hidden="1" customHeight="1" outlineLevel="1" x14ac:dyDescent="0.3">
      <c r="B133" s="74" t="s">
        <v>15</v>
      </c>
      <c r="C133" s="67"/>
      <c r="D133" s="12"/>
    </row>
    <row r="134" spans="2:4" ht="15" hidden="1" customHeight="1" outlineLevel="1" x14ac:dyDescent="0.3">
      <c r="B134" s="74" t="s">
        <v>15</v>
      </c>
      <c r="C134" s="67"/>
      <c r="D134" s="12"/>
    </row>
    <row r="135" spans="2:4" ht="15" hidden="1" customHeight="1" outlineLevel="1" x14ac:dyDescent="0.3">
      <c r="B135" s="74" t="s">
        <v>15</v>
      </c>
      <c r="C135" s="67"/>
      <c r="D135" s="12"/>
    </row>
    <row r="136" spans="2:4" ht="15" hidden="1" customHeight="1" outlineLevel="1" x14ac:dyDescent="0.3">
      <c r="B136" s="74" t="s">
        <v>15</v>
      </c>
      <c r="C136" s="67"/>
      <c r="D136" s="12"/>
    </row>
    <row r="137" spans="2:4" ht="15" hidden="1" customHeight="1" outlineLevel="1" x14ac:dyDescent="0.3">
      <c r="B137" s="74" t="s">
        <v>15</v>
      </c>
      <c r="C137" s="67"/>
      <c r="D137" s="12"/>
    </row>
    <row r="138" spans="2:4" ht="15" hidden="1" customHeight="1" outlineLevel="1" x14ac:dyDescent="0.3">
      <c r="B138" s="74" t="s">
        <v>15</v>
      </c>
      <c r="C138" s="67"/>
      <c r="D138" s="12"/>
    </row>
    <row r="139" spans="2:4" ht="15" hidden="1" customHeight="1" outlineLevel="1" x14ac:dyDescent="0.3">
      <c r="B139" s="74" t="s">
        <v>15</v>
      </c>
      <c r="C139" s="67"/>
      <c r="D139" s="12"/>
    </row>
    <row r="140" spans="2:4" ht="15" hidden="1" customHeight="1" outlineLevel="1" x14ac:dyDescent="0.3">
      <c r="B140" s="74" t="s">
        <v>15</v>
      </c>
      <c r="C140" s="67"/>
      <c r="D140" s="12"/>
    </row>
    <row r="141" spans="2:4" ht="15" hidden="1" customHeight="1" outlineLevel="1" x14ac:dyDescent="0.3">
      <c r="B141" s="74" t="s">
        <v>15</v>
      </c>
      <c r="C141" s="67"/>
      <c r="D141" s="12"/>
    </row>
    <row r="142" spans="2:4" ht="15" hidden="1" customHeight="1" outlineLevel="1" x14ac:dyDescent="0.3">
      <c r="B142" s="74" t="s">
        <v>15</v>
      </c>
      <c r="C142" s="67"/>
      <c r="D142" s="12"/>
    </row>
    <row r="143" spans="2:4" ht="15" hidden="1" customHeight="1" outlineLevel="1" x14ac:dyDescent="0.3">
      <c r="B143" s="74" t="s">
        <v>15</v>
      </c>
      <c r="C143" s="67"/>
      <c r="D143" s="12"/>
    </row>
    <row r="144" spans="2:4" ht="15" hidden="1" customHeight="1" outlineLevel="1" x14ac:dyDescent="0.3">
      <c r="B144" s="74" t="s">
        <v>15</v>
      </c>
      <c r="C144" s="67"/>
      <c r="D144" s="12"/>
    </row>
    <row r="145" spans="2:6" ht="15" hidden="1" customHeight="1" outlineLevel="1" x14ac:dyDescent="0.3">
      <c r="B145" s="74" t="s">
        <v>15</v>
      </c>
      <c r="C145" s="67"/>
      <c r="D145" s="12"/>
    </row>
    <row r="146" spans="2:6" ht="15" hidden="1" customHeight="1" outlineLevel="1" x14ac:dyDescent="0.3">
      <c r="B146" s="74" t="s">
        <v>15</v>
      </c>
      <c r="C146" s="67"/>
      <c r="D146" s="12"/>
    </row>
    <row r="147" spans="2:6" ht="15" hidden="1" customHeight="1" outlineLevel="1" x14ac:dyDescent="0.3">
      <c r="B147" s="74" t="s">
        <v>15</v>
      </c>
      <c r="C147" s="67"/>
      <c r="D147" s="12"/>
    </row>
    <row r="148" spans="2:6" ht="15" hidden="1" customHeight="1" outlineLevel="1" x14ac:dyDescent="0.3">
      <c r="B148" s="74" t="s">
        <v>15</v>
      </c>
      <c r="C148" s="67"/>
      <c r="D148" s="12"/>
    </row>
    <row r="149" spans="2:6" ht="15" hidden="1" customHeight="1" outlineLevel="1" x14ac:dyDescent="0.3">
      <c r="B149" s="74" t="s">
        <v>15</v>
      </c>
      <c r="C149" s="67"/>
      <c r="D149" s="12"/>
    </row>
    <row r="150" spans="2:6" ht="15" hidden="1" customHeight="1" outlineLevel="1" x14ac:dyDescent="0.3">
      <c r="B150" s="74" t="s">
        <v>15</v>
      </c>
      <c r="C150" s="67"/>
      <c r="D150" s="12"/>
    </row>
    <row r="151" spans="2:6" ht="21" customHeight="1" collapsed="1" x14ac:dyDescent="0.3">
      <c r="B151" s="64" t="s">
        <v>22</v>
      </c>
      <c r="C151" s="65">
        <f>SUM(C132:C150)</f>
        <v>0</v>
      </c>
      <c r="D151" s="27"/>
      <c r="E151" s="27"/>
    </row>
    <row r="152" spans="2:6" ht="15" customHeight="1" x14ac:dyDescent="0.3">
      <c r="B152" s="76" t="s">
        <v>23</v>
      </c>
      <c r="C152" s="77"/>
      <c r="D152" s="27"/>
      <c r="E152" s="27"/>
    </row>
    <row r="153" spans="2:6" ht="15" customHeight="1" x14ac:dyDescent="0.3">
      <c r="B153" s="61" t="s">
        <v>61</v>
      </c>
      <c r="C153" s="62"/>
      <c r="D153" s="12"/>
      <c r="E153" s="27"/>
    </row>
    <row r="154" spans="2:6" ht="37.5" customHeight="1" x14ac:dyDescent="0.3">
      <c r="B154" s="55"/>
      <c r="C154" s="56">
        <f>C65+C87+C109+C151+C131+C152</f>
        <v>0</v>
      </c>
      <c r="D154" s="12"/>
      <c r="E154" s="27"/>
    </row>
    <row r="155" spans="2:6" ht="14.4" x14ac:dyDescent="0.3">
      <c r="B155" s="57"/>
      <c r="C155" s="58"/>
      <c r="D155" s="12"/>
    </row>
    <row r="156" spans="2:6" ht="14.4" x14ac:dyDescent="0.3">
      <c r="B156" s="59" t="s">
        <v>24</v>
      </c>
      <c r="C156" s="60">
        <f>C42-C154</f>
        <v>0</v>
      </c>
      <c r="D156" s="27"/>
      <c r="E156" s="27"/>
    </row>
    <row r="157" spans="2:6" x14ac:dyDescent="0.3">
      <c r="B157" s="148" t="s">
        <v>51</v>
      </c>
      <c r="C157" s="134" t="e">
        <f>C152/C154</f>
        <v>#DIV/0!</v>
      </c>
      <c r="D157" s="27"/>
    </row>
    <row r="158" spans="2:6" x14ac:dyDescent="0.3">
      <c r="D158" s="19"/>
      <c r="F158" s="27"/>
    </row>
    <row r="159" spans="2:6" x14ac:dyDescent="0.3">
      <c r="B159" s="22" t="s">
        <v>71</v>
      </c>
      <c r="D159" s="19"/>
      <c r="F159" s="27"/>
    </row>
    <row r="160" spans="2:6" x14ac:dyDescent="0.3">
      <c r="B160" s="83"/>
      <c r="C160" s="85"/>
      <c r="D160" s="19"/>
      <c r="F160" s="27"/>
    </row>
    <row r="161" spans="2:4" x14ac:dyDescent="0.3">
      <c r="B161" s="86"/>
      <c r="C161" s="88"/>
      <c r="D161" s="19"/>
    </row>
    <row r="162" spans="2:4" x14ac:dyDescent="0.3">
      <c r="B162" s="86"/>
      <c r="C162" s="88"/>
      <c r="D162" s="19"/>
    </row>
    <row r="163" spans="2:4" x14ac:dyDescent="0.3">
      <c r="B163" s="86"/>
      <c r="C163" s="88"/>
      <c r="D163" s="19"/>
    </row>
    <row r="164" spans="2:4" x14ac:dyDescent="0.3">
      <c r="B164" s="86"/>
      <c r="C164" s="88"/>
      <c r="D164" s="19"/>
    </row>
    <row r="165" spans="2:4" x14ac:dyDescent="0.3">
      <c r="B165" s="86"/>
      <c r="C165" s="88"/>
      <c r="D165" s="19"/>
    </row>
    <row r="166" spans="2:4" x14ac:dyDescent="0.3">
      <c r="B166" s="86"/>
      <c r="C166" s="88"/>
      <c r="D166" s="19"/>
    </row>
    <row r="167" spans="2:4" x14ac:dyDescent="0.3">
      <c r="B167" s="86"/>
      <c r="C167" s="88"/>
      <c r="D167" s="19"/>
    </row>
    <row r="168" spans="2:4" x14ac:dyDescent="0.3">
      <c r="B168" s="89"/>
      <c r="C168" s="91"/>
      <c r="D168" s="19"/>
    </row>
    <row r="169" spans="2:4" x14ac:dyDescent="0.3">
      <c r="D169" s="19"/>
    </row>
    <row r="170" spans="2:4" x14ac:dyDescent="0.3">
      <c r="D170" s="19"/>
    </row>
  </sheetData>
  <sheetProtection sheet="1" formatCells="0" formatColumns="0" formatRows="0"/>
  <mergeCells count="2">
    <mergeCell ref="B14:B15"/>
    <mergeCell ref="C14:C15"/>
  </mergeCells>
  <conditionalFormatting sqref="C157">
    <cfRule type="expression" dxfId="30" priority="2">
      <formula>$C$152&lt;&gt;0</formula>
    </cfRule>
  </conditionalFormatting>
  <pageMargins left="0.7" right="0.7" top="0.75" bottom="0.75" header="0.3" footer="0.3"/>
  <pageSetup scale="86" orientation="portrait" r:id="rId1"/>
  <headerFooter alignWithMargins="0">
    <oddFooter>&amp;RRev. March 2010</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63"/>
  <sheetViews>
    <sheetView showGridLines="0" zoomScale="110" zoomScaleNormal="110" workbookViewId="0">
      <selection activeCell="C10" sqref="C10"/>
    </sheetView>
  </sheetViews>
  <sheetFormatPr defaultColWidth="9.21875" defaultRowHeight="13.8" x14ac:dyDescent="0.3"/>
  <cols>
    <col min="1" max="1" width="45.77734375" style="3" customWidth="1"/>
    <col min="2" max="3" width="19.77734375" style="2" customWidth="1"/>
    <col min="4" max="4" width="19.77734375" style="3" customWidth="1"/>
    <col min="5" max="5" width="11.21875" style="3" customWidth="1"/>
    <col min="6" max="6" width="16.77734375" style="3" customWidth="1"/>
    <col min="7" max="7" width="8.77734375" style="3" customWidth="1"/>
    <col min="8" max="8" width="16.77734375" style="3" customWidth="1"/>
    <col min="9" max="16384" width="9.21875" style="3"/>
  </cols>
  <sheetData>
    <row r="1" spans="1:13" x14ac:dyDescent="0.3">
      <c r="B1" s="137"/>
      <c r="C1" s="137"/>
    </row>
    <row r="2" spans="1:13" x14ac:dyDescent="0.3">
      <c r="A2" s="27"/>
      <c r="B2" s="137"/>
      <c r="C2" s="137"/>
    </row>
    <row r="3" spans="1:13" ht="15.6" x14ac:dyDescent="0.3">
      <c r="A3" s="1" t="s">
        <v>26</v>
      </c>
      <c r="B3" s="150" t="str">
        <f>'Budget Template'!B4</f>
        <v>NVF Grant Number: [To be entered here by NVF admin once reviewed]</v>
      </c>
      <c r="C3" s="137"/>
      <c r="F3" s="27"/>
      <c r="G3" s="27"/>
      <c r="H3" s="27"/>
      <c r="I3" s="27"/>
    </row>
    <row r="4" spans="1:13" ht="12.75" customHeight="1" x14ac:dyDescent="0.3">
      <c r="A4" s="115" t="s">
        <v>27</v>
      </c>
      <c r="B4" s="195"/>
      <c r="C4" s="199"/>
      <c r="F4" s="27"/>
      <c r="G4" s="27"/>
      <c r="H4" s="27"/>
      <c r="I4" s="27"/>
    </row>
    <row r="5" spans="1:13" ht="12.75" customHeight="1" x14ac:dyDescent="0.3">
      <c r="A5" s="93" t="s">
        <v>65</v>
      </c>
      <c r="B5" s="196">
        <f>'Budget Template'!C6</f>
        <v>0</v>
      </c>
      <c r="C5" s="19"/>
      <c r="F5" s="27"/>
      <c r="G5" s="27"/>
      <c r="H5" s="27"/>
      <c r="I5" s="27"/>
    </row>
    <row r="6" spans="1:13" s="4" customFormat="1" ht="12.75" customHeight="1" x14ac:dyDescent="0.35">
      <c r="A6" s="94" t="s">
        <v>63</v>
      </c>
      <c r="B6" s="197">
        <f>'Budget Template'!C7</f>
        <v>0</v>
      </c>
      <c r="C6" s="20"/>
    </row>
    <row r="7" spans="1:13" s="4" customFormat="1" ht="12.75" customHeight="1" x14ac:dyDescent="0.35">
      <c r="A7" s="94" t="s">
        <v>4</v>
      </c>
      <c r="B7" s="196">
        <f>'Budget Template'!C8</f>
        <v>0</v>
      </c>
      <c r="C7" s="20"/>
      <c r="F7" s="28"/>
      <c r="G7" s="28"/>
      <c r="H7" s="28"/>
      <c r="I7" s="28"/>
    </row>
    <row r="8" spans="1:13" ht="12.75" customHeight="1" x14ac:dyDescent="0.3">
      <c r="A8" s="94" t="s">
        <v>64</v>
      </c>
      <c r="B8" s="197">
        <f>'Budget Template'!C9</f>
        <v>0</v>
      </c>
      <c r="C8" s="19"/>
      <c r="F8" s="151" t="s">
        <v>25</v>
      </c>
      <c r="G8" s="151"/>
      <c r="H8" s="151"/>
      <c r="I8" s="151"/>
      <c r="J8" s="27"/>
      <c r="K8" s="27"/>
      <c r="L8" s="27"/>
      <c r="M8" s="27"/>
    </row>
    <row r="9" spans="1:13" ht="12.75" customHeight="1" x14ac:dyDescent="0.3">
      <c r="A9" s="94" t="s">
        <v>66</v>
      </c>
      <c r="B9" s="196">
        <f>'Budget Template'!C10</f>
        <v>0</v>
      </c>
      <c r="C9" s="19"/>
      <c r="F9" s="151"/>
      <c r="G9" s="151"/>
      <c r="H9" s="151"/>
      <c r="I9" s="151"/>
    </row>
    <row r="10" spans="1:13" ht="12.75" customHeight="1" x14ac:dyDescent="0.3">
      <c r="A10" s="94" t="s">
        <v>59</v>
      </c>
      <c r="B10" s="196">
        <f>'Budget Template'!C11</f>
        <v>0</v>
      </c>
      <c r="C10" s="19"/>
      <c r="D10" s="27"/>
      <c r="E10" s="27"/>
      <c r="F10" s="151"/>
      <c r="G10" s="151"/>
      <c r="H10" s="151"/>
      <c r="I10" s="151"/>
    </row>
    <row r="11" spans="1:13" s="5" customFormat="1" ht="12.75" customHeight="1" x14ac:dyDescent="0.3">
      <c r="A11" s="95" t="s">
        <v>58</v>
      </c>
      <c r="B11" s="196">
        <f>'Budget Template'!C12</f>
        <v>0</v>
      </c>
      <c r="F11" s="151"/>
      <c r="G11" s="151"/>
      <c r="H11" s="151"/>
      <c r="I11" s="151"/>
    </row>
    <row r="12" spans="1:13" ht="13.5" customHeight="1" x14ac:dyDescent="0.3">
      <c r="A12" s="129" t="s">
        <v>88</v>
      </c>
      <c r="B12" s="198" t="s">
        <v>90</v>
      </c>
      <c r="C12" s="21"/>
      <c r="D12" s="29"/>
      <c r="E12" s="151"/>
      <c r="F12" s="151"/>
      <c r="G12" s="151"/>
      <c r="H12" s="151"/>
    </row>
    <row r="13" spans="1:13" ht="15" customHeight="1" x14ac:dyDescent="0.3">
      <c r="A13" s="99"/>
      <c r="B13" s="138" t="s">
        <v>28</v>
      </c>
      <c r="C13" s="138" t="s">
        <v>29</v>
      </c>
      <c r="D13" s="139" t="s">
        <v>30</v>
      </c>
      <c r="E13" s="139"/>
    </row>
    <row r="14" spans="1:13" ht="12.75" customHeight="1" x14ac:dyDescent="0.3">
      <c r="A14" s="59" t="s">
        <v>6</v>
      </c>
      <c r="B14" s="100" t="s">
        <v>31</v>
      </c>
      <c r="C14" s="100" t="s">
        <v>31</v>
      </c>
      <c r="D14" s="101" t="s">
        <v>31</v>
      </c>
      <c r="E14" s="102" t="s">
        <v>32</v>
      </c>
    </row>
    <row r="15" spans="1:13" ht="12.75" customHeight="1" x14ac:dyDescent="0.3">
      <c r="A15" s="46" t="s">
        <v>7</v>
      </c>
      <c r="B15" s="47"/>
      <c r="C15" s="47"/>
      <c r="D15" s="103"/>
      <c r="E15" s="104"/>
    </row>
    <row r="16" spans="1:13" ht="12.75" customHeight="1" x14ac:dyDescent="0.3">
      <c r="A16" s="30" t="s">
        <v>8</v>
      </c>
      <c r="B16" s="24">
        <f>IF($B$12="YES",'Budget Revision Template'!C34,'Budget Template'!C38)</f>
        <v>0</v>
      </c>
      <c r="C16" s="31"/>
      <c r="D16" s="17">
        <f>C16-B16</f>
        <v>0</v>
      </c>
      <c r="E16" s="18">
        <f>IF(B16&gt;0,(IFERROR(-(C16-B16)/B16,"100%")),IF(C16&gt;0,100%,0))</f>
        <v>0</v>
      </c>
    </row>
    <row r="17" spans="1:9" ht="12.75" customHeight="1" x14ac:dyDescent="0.3">
      <c r="A17" s="30" t="s">
        <v>10</v>
      </c>
      <c r="B17" s="24">
        <f>IF($B$12="YES",'Budget Revision Template'!C35,'Budget Template'!C39)</f>
        <v>0</v>
      </c>
      <c r="C17" s="32"/>
      <c r="D17" s="17">
        <f>C17-B17</f>
        <v>0</v>
      </c>
      <c r="E17" s="18">
        <f t="shared" ref="E17:E19" si="0">IF(B17&gt;0,(IFERROR(-(C17-B17)/B17,"100%")),IF(C17&gt;0,100%,0))</f>
        <v>0</v>
      </c>
    </row>
    <row r="18" spans="1:9" ht="12.75" customHeight="1" x14ac:dyDescent="0.3">
      <c r="A18" s="30" t="s">
        <v>11</v>
      </c>
      <c r="B18" s="24">
        <f>IF($B$12="YES",'Budget Revision Template'!C36,'Budget Template'!C40)</f>
        <v>0</v>
      </c>
      <c r="C18" s="32"/>
      <c r="D18" s="17">
        <f>C18-B18</f>
        <v>0</v>
      </c>
      <c r="E18" s="18">
        <f t="shared" si="0"/>
        <v>0</v>
      </c>
    </row>
    <row r="19" spans="1:9" ht="12.75" customHeight="1" x14ac:dyDescent="0.3">
      <c r="A19" s="30" t="s">
        <v>12</v>
      </c>
      <c r="B19" s="24">
        <f>IF($B$12="YES",'Budget Revision Template'!C37,'Budget Template'!C41)</f>
        <v>0</v>
      </c>
      <c r="C19" s="32"/>
      <c r="D19" s="17">
        <f>C19-B19</f>
        <v>0</v>
      </c>
      <c r="E19" s="18">
        <f t="shared" si="0"/>
        <v>0</v>
      </c>
    </row>
    <row r="20" spans="1:9" ht="12.75" customHeight="1" x14ac:dyDescent="0.3">
      <c r="A20" s="96" t="s">
        <v>13</v>
      </c>
      <c r="B20" s="62">
        <f>SUM(B16:B19)</f>
        <v>0</v>
      </c>
      <c r="C20" s="62">
        <f>SUM(C16:C19)</f>
        <v>0</v>
      </c>
      <c r="D20" s="98">
        <f>SUM(D16:D19)</f>
        <v>0</v>
      </c>
      <c r="E20" s="97" t="str">
        <f>IFERROR(+D20/B20,"")</f>
        <v/>
      </c>
    </row>
    <row r="21" spans="1:9" ht="15" customHeight="1" x14ac:dyDescent="0.3">
      <c r="A21" s="6"/>
      <c r="B21" s="7"/>
      <c r="C21" s="7"/>
      <c r="D21" s="8"/>
      <c r="E21" s="7"/>
    </row>
    <row r="22" spans="1:9" ht="12.75" customHeight="1" x14ac:dyDescent="0.3">
      <c r="A22" s="46" t="s">
        <v>14</v>
      </c>
      <c r="B22" s="47"/>
      <c r="C22" s="47"/>
      <c r="D22" s="103"/>
      <c r="E22" s="104"/>
    </row>
    <row r="23" spans="1:9" x14ac:dyDescent="0.3">
      <c r="A23" s="30" t="s">
        <v>80</v>
      </c>
      <c r="B23" s="24">
        <f>IF(B12="YES",'Budget Revision Template'!C61,'Budget Template'!C65)</f>
        <v>0</v>
      </c>
      <c r="C23" s="32"/>
      <c r="D23" s="17">
        <f t="shared" ref="D23:D28" si="1">C23-B23</f>
        <v>0</v>
      </c>
      <c r="E23" s="18">
        <f t="shared" ref="E23:E28" si="2">IF(B23&gt;0,(IFERROR(-(C23-B23)/B23,"100%")),IF(C23&gt;0,100%,0))</f>
        <v>0</v>
      </c>
    </row>
    <row r="24" spans="1:9" x14ac:dyDescent="0.3">
      <c r="A24" s="30" t="s">
        <v>33</v>
      </c>
      <c r="B24" s="24">
        <f>IF(B12="YES",'Budget Revision Template'!C83,'Budget Template'!C87)</f>
        <v>0</v>
      </c>
      <c r="C24" s="32"/>
      <c r="D24" s="17">
        <f t="shared" si="1"/>
        <v>0</v>
      </c>
      <c r="E24" s="18">
        <f t="shared" si="2"/>
        <v>0</v>
      </c>
    </row>
    <row r="25" spans="1:9" x14ac:dyDescent="0.3">
      <c r="A25" s="30" t="s">
        <v>18</v>
      </c>
      <c r="B25" s="24">
        <f>IF(B12="YES",'Budget Revision Template'!C105,'Budget Template'!C109)</f>
        <v>0</v>
      </c>
      <c r="C25" s="32"/>
      <c r="D25" s="17">
        <f t="shared" si="1"/>
        <v>0</v>
      </c>
      <c r="E25" s="18">
        <f t="shared" si="2"/>
        <v>0</v>
      </c>
    </row>
    <row r="26" spans="1:9" x14ac:dyDescent="0.3">
      <c r="A26" s="30" t="s">
        <v>19</v>
      </c>
      <c r="B26" s="24">
        <f>IF(B12="YES",'Budget Revision Template'!C127,'Budget Template'!C131)</f>
        <v>0</v>
      </c>
      <c r="C26" s="32"/>
      <c r="D26" s="17">
        <f t="shared" si="1"/>
        <v>0</v>
      </c>
      <c r="E26" s="18">
        <f t="shared" si="2"/>
        <v>0</v>
      </c>
    </row>
    <row r="27" spans="1:9" x14ac:dyDescent="0.3">
      <c r="A27" s="30" t="s">
        <v>21</v>
      </c>
      <c r="B27" s="24">
        <f>IF(B12="YES",'Budget Revision Template'!C147,'Budget Template'!C151)</f>
        <v>0</v>
      </c>
      <c r="C27" s="32"/>
      <c r="D27" s="17">
        <f t="shared" si="1"/>
        <v>0</v>
      </c>
      <c r="E27" s="18">
        <f t="shared" si="2"/>
        <v>0</v>
      </c>
    </row>
    <row r="28" spans="1:9" x14ac:dyDescent="0.3">
      <c r="A28" s="33" t="s">
        <v>23</v>
      </c>
      <c r="B28" s="24">
        <f>IF(B12="YES",'Budget Revision Template'!C148,'Budget Template'!C152)</f>
        <v>0</v>
      </c>
      <c r="C28" s="34"/>
      <c r="D28" s="17">
        <f t="shared" si="1"/>
        <v>0</v>
      </c>
      <c r="E28" s="18">
        <f t="shared" si="2"/>
        <v>0</v>
      </c>
    </row>
    <row r="29" spans="1:9" ht="14.4" x14ac:dyDescent="0.3">
      <c r="A29" s="105" t="s">
        <v>34</v>
      </c>
      <c r="B29" s="106">
        <f>SUM(B23:B28)</f>
        <v>0</v>
      </c>
      <c r="C29" s="106">
        <f>SUM(C23:C28)</f>
        <v>0</v>
      </c>
      <c r="D29" s="107">
        <f>SUM(D23:D28)</f>
        <v>0</v>
      </c>
      <c r="E29" s="97" t="str">
        <f>IFERROR(+D29/B29,"")</f>
        <v/>
      </c>
    </row>
    <row r="30" spans="1:9" ht="14.4" x14ac:dyDescent="0.3">
      <c r="A30" s="108"/>
      <c r="B30" s="109"/>
      <c r="C30" s="109"/>
      <c r="D30" s="110"/>
      <c r="E30" s="109"/>
    </row>
    <row r="31" spans="1:9" ht="14.4" x14ac:dyDescent="0.3">
      <c r="A31" s="111" t="s">
        <v>24</v>
      </c>
      <c r="B31" s="112">
        <f>B20-B29</f>
        <v>0</v>
      </c>
      <c r="C31" s="112">
        <f>C20-C29</f>
        <v>0</v>
      </c>
      <c r="D31" s="113">
        <f>D20-D29</f>
        <v>0</v>
      </c>
      <c r="E31" s="114"/>
    </row>
    <row r="32" spans="1:9" x14ac:dyDescent="0.3">
      <c r="A32" s="27"/>
      <c r="B32" s="27"/>
      <c r="C32" s="27"/>
      <c r="D32" s="27"/>
      <c r="E32" s="27"/>
      <c r="F32" s="27"/>
      <c r="G32" s="27"/>
      <c r="H32" s="27"/>
      <c r="I32" s="27"/>
    </row>
    <row r="33" spans="1:9" ht="14.4" thickBot="1" x14ac:dyDescent="0.35">
      <c r="A33" s="35"/>
      <c r="B33" s="36"/>
      <c r="C33" s="36"/>
      <c r="D33" s="27"/>
      <c r="E33" s="27"/>
      <c r="F33" s="27"/>
      <c r="G33" s="27"/>
      <c r="H33" s="27"/>
      <c r="I33" s="27"/>
    </row>
    <row r="34" spans="1:9" ht="14.4" thickTop="1" x14ac:dyDescent="0.3">
      <c r="A34" s="9" t="s">
        <v>35</v>
      </c>
      <c r="B34" s="19"/>
      <c r="C34" s="19"/>
      <c r="D34" s="27"/>
      <c r="E34" s="27"/>
      <c r="F34" s="27"/>
      <c r="G34" s="27"/>
      <c r="H34" s="27"/>
      <c r="I34" s="27"/>
    </row>
    <row r="35" spans="1:9" x14ac:dyDescent="0.3">
      <c r="A35" s="19" t="s">
        <v>36</v>
      </c>
      <c r="B35" s="19"/>
      <c r="C35" s="27"/>
      <c r="D35" s="27"/>
      <c r="E35" s="27"/>
      <c r="F35" s="27"/>
      <c r="G35" s="27"/>
      <c r="H35" s="27"/>
      <c r="I35" s="27"/>
    </row>
    <row r="36" spans="1:9" x14ac:dyDescent="0.3">
      <c r="A36" s="10" t="s">
        <v>37</v>
      </c>
      <c r="B36" s="19"/>
      <c r="C36" s="19"/>
      <c r="D36" s="27"/>
      <c r="E36" s="27"/>
      <c r="F36" s="27"/>
      <c r="G36" s="27"/>
      <c r="H36" s="27"/>
      <c r="I36" s="27"/>
    </row>
    <row r="37" spans="1:9" x14ac:dyDescent="0.3">
      <c r="A37" s="10" t="s">
        <v>38</v>
      </c>
      <c r="B37" s="19"/>
      <c r="C37" s="19"/>
      <c r="D37" s="27"/>
      <c r="E37" s="27"/>
      <c r="F37" s="27"/>
      <c r="G37" s="27"/>
      <c r="H37" s="27"/>
      <c r="I37" s="27"/>
    </row>
    <row r="39" spans="1:9" ht="18" x14ac:dyDescent="0.35">
      <c r="A39" s="15" t="s">
        <v>39</v>
      </c>
      <c r="B39" s="37"/>
      <c r="C39" s="37"/>
      <c r="D39" s="38"/>
      <c r="E39" s="38"/>
      <c r="F39" s="38"/>
      <c r="G39" s="38"/>
      <c r="H39" s="38"/>
      <c r="I39" s="39"/>
    </row>
    <row r="40" spans="1:9" x14ac:dyDescent="0.3">
      <c r="A40" s="40"/>
      <c r="B40" s="21"/>
      <c r="C40" s="21"/>
      <c r="D40" s="29"/>
      <c r="E40" s="29"/>
      <c r="F40" s="29"/>
      <c r="G40" s="29"/>
      <c r="H40" s="29"/>
      <c r="I40" s="41"/>
    </row>
    <row r="41" spans="1:9" ht="14.4" x14ac:dyDescent="0.3">
      <c r="A41" s="16" t="s">
        <v>40</v>
      </c>
      <c r="B41" s="21"/>
      <c r="C41" s="21"/>
      <c r="D41" s="29"/>
      <c r="E41" s="29"/>
      <c r="F41" s="29"/>
      <c r="G41" s="29"/>
      <c r="H41" s="29"/>
      <c r="I41" s="41"/>
    </row>
    <row r="42" spans="1:9" ht="15" customHeight="1" x14ac:dyDescent="0.3">
      <c r="A42" s="184" t="s">
        <v>41</v>
      </c>
      <c r="B42" s="182"/>
      <c r="C42" s="182"/>
      <c r="D42" s="182"/>
      <c r="E42" s="182"/>
      <c r="F42" s="182"/>
      <c r="G42" s="182"/>
      <c r="H42" s="182"/>
      <c r="I42" s="183"/>
    </row>
    <row r="43" spans="1:9" x14ac:dyDescent="0.3">
      <c r="A43" s="184"/>
      <c r="B43" s="182"/>
      <c r="C43" s="182"/>
      <c r="D43" s="182"/>
      <c r="E43" s="182"/>
      <c r="F43" s="182"/>
      <c r="G43" s="182"/>
      <c r="H43" s="182"/>
      <c r="I43" s="183"/>
    </row>
    <row r="44" spans="1:9" ht="15" customHeight="1" x14ac:dyDescent="0.3">
      <c r="A44" s="184" t="s">
        <v>42</v>
      </c>
      <c r="B44" s="182"/>
      <c r="C44" s="182"/>
      <c r="D44" s="182"/>
      <c r="E44" s="182"/>
      <c r="F44" s="182"/>
      <c r="G44" s="182"/>
      <c r="H44" s="182"/>
      <c r="I44" s="183"/>
    </row>
    <row r="45" spans="1:9" x14ac:dyDescent="0.3">
      <c r="A45" s="184"/>
      <c r="B45" s="182"/>
      <c r="C45" s="182"/>
      <c r="D45" s="182"/>
      <c r="E45" s="182"/>
      <c r="F45" s="182"/>
      <c r="G45" s="182"/>
      <c r="H45" s="182"/>
      <c r="I45" s="183"/>
    </row>
    <row r="46" spans="1:9" ht="15" customHeight="1" x14ac:dyDescent="0.3">
      <c r="A46" s="184" t="s">
        <v>43</v>
      </c>
      <c r="B46" s="182"/>
      <c r="C46" s="182"/>
      <c r="D46" s="182"/>
      <c r="E46" s="182"/>
      <c r="F46" s="182"/>
      <c r="G46" s="182"/>
      <c r="H46" s="182"/>
      <c r="I46" s="183"/>
    </row>
    <row r="47" spans="1:9" x14ac:dyDescent="0.3">
      <c r="A47" s="184"/>
      <c r="B47" s="182"/>
      <c r="C47" s="182"/>
      <c r="D47" s="182"/>
      <c r="E47" s="182"/>
      <c r="F47" s="182"/>
      <c r="G47" s="182"/>
      <c r="H47" s="182"/>
      <c r="I47" s="183"/>
    </row>
    <row r="48" spans="1:9" ht="15" customHeight="1" x14ac:dyDescent="0.3">
      <c r="A48" s="184" t="s">
        <v>44</v>
      </c>
      <c r="B48" s="182"/>
      <c r="C48" s="182"/>
      <c r="D48" s="182"/>
      <c r="E48" s="182"/>
      <c r="F48" s="182"/>
      <c r="G48" s="182"/>
      <c r="H48" s="182"/>
      <c r="I48" s="183"/>
    </row>
    <row r="49" spans="1:9" x14ac:dyDescent="0.3">
      <c r="A49" s="184"/>
      <c r="B49" s="182"/>
      <c r="C49" s="182"/>
      <c r="D49" s="182"/>
      <c r="E49" s="182"/>
      <c r="F49" s="182"/>
      <c r="G49" s="182"/>
      <c r="H49" s="182"/>
      <c r="I49" s="183"/>
    </row>
    <row r="50" spans="1:9" x14ac:dyDescent="0.3">
      <c r="A50" s="40"/>
      <c r="B50" s="21"/>
      <c r="C50" s="21"/>
      <c r="D50" s="29"/>
      <c r="E50" s="29"/>
      <c r="F50" s="29"/>
      <c r="G50" s="29"/>
      <c r="H50" s="29"/>
      <c r="I50" s="41"/>
    </row>
    <row r="51" spans="1:9" ht="14.4" x14ac:dyDescent="0.3">
      <c r="A51" s="16" t="s">
        <v>45</v>
      </c>
      <c r="B51" s="21"/>
      <c r="C51" s="21"/>
      <c r="D51" s="29"/>
      <c r="E51" s="29"/>
      <c r="F51" s="29"/>
      <c r="G51" s="29"/>
      <c r="H51" s="29"/>
      <c r="I51" s="41"/>
    </row>
    <row r="52" spans="1:9" ht="15" customHeight="1" x14ac:dyDescent="0.3">
      <c r="A52" s="184" t="s">
        <v>80</v>
      </c>
      <c r="B52" s="182"/>
      <c r="C52" s="182"/>
      <c r="D52" s="182"/>
      <c r="E52" s="182"/>
      <c r="F52" s="182"/>
      <c r="G52" s="182"/>
      <c r="H52" s="182"/>
      <c r="I52" s="183"/>
    </row>
    <row r="53" spans="1:9" x14ac:dyDescent="0.3">
      <c r="A53" s="184"/>
      <c r="B53" s="182"/>
      <c r="C53" s="182"/>
      <c r="D53" s="182"/>
      <c r="E53" s="182"/>
      <c r="F53" s="182"/>
      <c r="G53" s="182"/>
      <c r="H53" s="182"/>
      <c r="I53" s="183"/>
    </row>
    <row r="54" spans="1:9" ht="15" customHeight="1" x14ac:dyDescent="0.3">
      <c r="A54" s="184" t="s">
        <v>46</v>
      </c>
      <c r="B54" s="182"/>
      <c r="C54" s="182"/>
      <c r="D54" s="182"/>
      <c r="E54" s="182"/>
      <c r="F54" s="182"/>
      <c r="G54" s="182"/>
      <c r="H54" s="182"/>
      <c r="I54" s="183"/>
    </row>
    <row r="55" spans="1:9" x14ac:dyDescent="0.3">
      <c r="A55" s="184"/>
      <c r="B55" s="182"/>
      <c r="C55" s="182"/>
      <c r="D55" s="182"/>
      <c r="E55" s="182"/>
      <c r="F55" s="182"/>
      <c r="G55" s="182"/>
      <c r="H55" s="182"/>
      <c r="I55" s="183"/>
    </row>
    <row r="56" spans="1:9" ht="15" customHeight="1" x14ac:dyDescent="0.3">
      <c r="A56" s="184" t="s">
        <v>47</v>
      </c>
      <c r="B56" s="182"/>
      <c r="C56" s="182"/>
      <c r="D56" s="182"/>
      <c r="E56" s="182"/>
      <c r="F56" s="182"/>
      <c r="G56" s="182"/>
      <c r="H56" s="182"/>
      <c r="I56" s="183"/>
    </row>
    <row r="57" spans="1:9" x14ac:dyDescent="0.3">
      <c r="A57" s="184"/>
      <c r="B57" s="182"/>
      <c r="C57" s="182"/>
      <c r="D57" s="182"/>
      <c r="E57" s="182"/>
      <c r="F57" s="182"/>
      <c r="G57" s="182"/>
      <c r="H57" s="182"/>
      <c r="I57" s="183"/>
    </row>
    <row r="58" spans="1:9" ht="15" customHeight="1" x14ac:dyDescent="0.3">
      <c r="A58" s="184" t="s">
        <v>48</v>
      </c>
      <c r="B58" s="182"/>
      <c r="C58" s="182"/>
      <c r="D58" s="182"/>
      <c r="E58" s="182"/>
      <c r="F58" s="182"/>
      <c r="G58" s="182"/>
      <c r="H58" s="182"/>
      <c r="I58" s="183"/>
    </row>
    <row r="59" spans="1:9" x14ac:dyDescent="0.3">
      <c r="A59" s="184"/>
      <c r="B59" s="182"/>
      <c r="C59" s="182"/>
      <c r="D59" s="182"/>
      <c r="E59" s="182"/>
      <c r="F59" s="182"/>
      <c r="G59" s="182"/>
      <c r="H59" s="182"/>
      <c r="I59" s="183"/>
    </row>
    <row r="60" spans="1:9" ht="15" customHeight="1" x14ac:dyDescent="0.3">
      <c r="A60" s="184" t="s">
        <v>49</v>
      </c>
      <c r="B60" s="182"/>
      <c r="C60" s="182"/>
      <c r="D60" s="182"/>
      <c r="E60" s="182"/>
      <c r="F60" s="182"/>
      <c r="G60" s="182"/>
      <c r="H60" s="182"/>
      <c r="I60" s="183"/>
    </row>
    <row r="61" spans="1:9" x14ac:dyDescent="0.3">
      <c r="A61" s="184"/>
      <c r="B61" s="182"/>
      <c r="C61" s="182"/>
      <c r="D61" s="182"/>
      <c r="E61" s="182"/>
      <c r="F61" s="182"/>
      <c r="G61" s="182"/>
      <c r="H61" s="182"/>
      <c r="I61" s="183"/>
    </row>
    <row r="62" spans="1:9" ht="15" customHeight="1" x14ac:dyDescent="0.3">
      <c r="A62" s="184" t="s">
        <v>50</v>
      </c>
      <c r="B62" s="182"/>
      <c r="C62" s="182"/>
      <c r="D62" s="182"/>
      <c r="E62" s="182"/>
      <c r="F62" s="182"/>
      <c r="G62" s="182"/>
      <c r="H62" s="182"/>
      <c r="I62" s="183"/>
    </row>
    <row r="63" spans="1:9" x14ac:dyDescent="0.3">
      <c r="A63" s="187"/>
      <c r="B63" s="185"/>
      <c r="C63" s="185"/>
      <c r="D63" s="185"/>
      <c r="E63" s="185"/>
      <c r="F63" s="185"/>
      <c r="G63" s="185"/>
      <c r="H63" s="185"/>
      <c r="I63" s="186"/>
    </row>
  </sheetData>
  <sheetProtection sheet="1" formatCells="0" formatColumns="0" formatRows="0"/>
  <mergeCells count="20">
    <mergeCell ref="A52:A53"/>
    <mergeCell ref="B56:I57"/>
    <mergeCell ref="B58:I59"/>
    <mergeCell ref="B60:I61"/>
    <mergeCell ref="B62:I63"/>
    <mergeCell ref="B52:I53"/>
    <mergeCell ref="B54:I55"/>
    <mergeCell ref="A62:A63"/>
    <mergeCell ref="A60:A61"/>
    <mergeCell ref="A58:A59"/>
    <mergeCell ref="A56:A57"/>
    <mergeCell ref="A54:A55"/>
    <mergeCell ref="B42:I43"/>
    <mergeCell ref="A42:A43"/>
    <mergeCell ref="A44:A45"/>
    <mergeCell ref="A46:A47"/>
    <mergeCell ref="A48:A49"/>
    <mergeCell ref="B44:I45"/>
    <mergeCell ref="B46:I47"/>
    <mergeCell ref="B48:I49"/>
  </mergeCells>
  <conditionalFormatting sqref="E16:E19">
    <cfRule type="expression" dxfId="29" priority="640">
      <formula>AND(B9&lt;300000,ABS(E16)&gt;=0.25)</formula>
    </cfRule>
    <cfRule type="expression" dxfId="28" priority="641">
      <formula>AND(B9&gt;=300000,ABS(E16)&gt;=0.1)</formula>
    </cfRule>
    <cfRule type="expression" dxfId="27" priority="642">
      <formula>AND(B16=0,D16&lt;&gt;0)</formula>
    </cfRule>
  </conditionalFormatting>
  <conditionalFormatting sqref="F8">
    <cfRule type="expression" dxfId="26" priority="670">
      <formula>AND(B9&lt;=300000,ABS(#REF!)&gt;=0.25)</formula>
    </cfRule>
    <cfRule type="expression" dxfId="25" priority="671">
      <formula>AND(B9&gt;=300000,ABS(#REF!)&gt;=0.1)</formula>
    </cfRule>
    <cfRule type="expression" dxfId="24" priority="672">
      <formula>AND(B9&lt;=300000,ABS(#REF!)&gt;=0.25)</formula>
    </cfRule>
    <cfRule type="expression" dxfId="23" priority="673">
      <formula>AND(B9&gt;=300000,ABS(#REF!)&gt;=0.1)</formula>
    </cfRule>
    <cfRule type="expression" dxfId="22" priority="674">
      <formula>AND(B9&lt;=300000,ABS(#REF!)&gt;=0.25)</formula>
    </cfRule>
    <cfRule type="expression" dxfId="21" priority="675">
      <formula>AND(B9&gt;=300000,ABS(#REF!)&gt;=0.1)</formula>
    </cfRule>
    <cfRule type="expression" dxfId="20" priority="676">
      <formula>AND(B9&lt;=300000,ABS(#REF!)&gt;=0.25)</formula>
    </cfRule>
    <cfRule type="expression" dxfId="19" priority="677">
      <formula>AND(B9&gt;=300000,ABS(#REF!)&gt;=0.1)</formula>
    </cfRule>
    <cfRule type="expression" dxfId="18" priority="678">
      <formula>AND(B9&lt;=300000,ABS(#REF!)&gt;=0.25)</formula>
    </cfRule>
    <cfRule type="expression" dxfId="17" priority="679">
      <formula>AND(B9&gt;=300000,ABS(#REF!)&gt;=0.1)</formula>
    </cfRule>
    <cfRule type="expression" dxfId="16" priority="680">
      <formula>AND(B9&lt;=300000,ABS(#REF!)&gt;=0.25)</formula>
    </cfRule>
    <cfRule type="expression" dxfId="15" priority="681">
      <formula>AND(B9&gt;=300000,ABS(#REF!)&gt;=0.1)</formula>
    </cfRule>
    <cfRule type="expression" dxfId="14" priority="682">
      <formula>AND(B9&lt;=300000,ABS(#REF!)&gt;=0.25)</formula>
    </cfRule>
    <cfRule type="expression" dxfId="13" priority="683">
      <formula>AND(B9&gt;=300000,ABS(#REF!)&gt;=0.1)</formula>
    </cfRule>
    <cfRule type="expression" dxfId="12" priority="684">
      <formula>AND(B9&lt;=300000,ABS(#REF!)&gt;=0.25)</formula>
    </cfRule>
    <cfRule type="expression" dxfId="11" priority="685">
      <formula>AND(B9&gt;=300000,ABS(#REF!)&gt;=0.1)</formula>
    </cfRule>
    <cfRule type="expression" dxfId="10" priority="686">
      <formula>AND(B9&lt;=300000,ABS(#REF!)&gt;=0.25)</formula>
    </cfRule>
    <cfRule type="expression" dxfId="9" priority="687">
      <formula>AND(B9&gt;=300000,ABS(#REF!)&gt;=0.1)</formula>
    </cfRule>
    <cfRule type="expression" dxfId="8" priority="688">
      <formula>AND(B9&lt;=300000,ABS(#REF!)&gt;=0.25)</formula>
    </cfRule>
    <cfRule type="expression" dxfId="7" priority="689">
      <formula>AND(B9&gt;=300000,ABS(#REF!)=0.1)</formula>
    </cfRule>
    <cfRule type="expression" dxfId="6" priority="690">
      <formula>AND(B9&lt;=300000,ABS(#REF!)&gt;=0.25)</formula>
    </cfRule>
    <cfRule type="expression" dxfId="5" priority="691">
      <formula>AND(B9&gt;=300000,ABS(#REF!)&gt;=0.1)</formula>
    </cfRule>
  </conditionalFormatting>
  <conditionalFormatting sqref="E23:E28">
    <cfRule type="expression" dxfId="4" priority="1">
      <formula>AND(B16&lt;300000,ABS(E23)&gt;=0.25)</formula>
    </cfRule>
    <cfRule type="expression" dxfId="3" priority="2">
      <formula>AND(B16&gt;=300000,ABS(E23)&gt;=0.1)</formula>
    </cfRule>
    <cfRule type="expression" dxfId="2" priority="3">
      <formula>AND(B23=0,D23&lt;&gt;0)</formula>
    </cfRule>
  </conditionalFormatting>
  <pageMargins left="0.5" right="0.5" top="0.5" bottom="0.5" header="0.5" footer="0.5"/>
  <pageSetup scale="50" orientation="portrait" r:id="rId1"/>
  <headerFooter alignWithMargins="0">
    <oddFooter>&amp;RRev. March 2010</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1CC6FD-04C4-47D1-9A08-4E4360A416CD}">
          <x14:formula1>
            <xm:f>' Instruction Tab'!$A$161:$A$162</xm:f>
          </x14:formula1>
          <xm:sqref>B12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A11B4-32B1-46A3-A9DE-8EF83938616A}">
  <sheetPr>
    <pageSetUpPr fitToPage="1"/>
  </sheetPr>
  <dimension ref="A1:K164"/>
  <sheetViews>
    <sheetView showGridLines="0" zoomScale="90" zoomScaleNormal="90" workbookViewId="0">
      <pane ySplit="11" topLeftCell="A127" activePane="bottomLeft" state="frozenSplit"/>
      <selection pane="bottomLeft" activeCell="B128" sqref="B128"/>
    </sheetView>
  </sheetViews>
  <sheetFormatPr defaultColWidth="9.21875" defaultRowHeight="13.8" outlineLevelRow="1" x14ac:dyDescent="0.3"/>
  <cols>
    <col min="1" max="1" width="2.77734375" style="12" customWidth="1"/>
    <col min="2" max="2" width="47.77734375" style="12" customWidth="1"/>
    <col min="3" max="3" width="35.21875" style="11" customWidth="1"/>
    <col min="4" max="4" width="30.5546875" style="11" customWidth="1"/>
    <col min="5" max="6" width="14.77734375" style="12" customWidth="1"/>
    <col min="7" max="7" width="25" style="12" customWidth="1"/>
    <col min="8" max="8" width="10.77734375" style="12" bestFit="1" customWidth="1"/>
    <col min="9" max="16384" width="9.21875" style="12"/>
  </cols>
  <sheetData>
    <row r="1" spans="2:11" ht="14.4" x14ac:dyDescent="0.3">
      <c r="C1" s="78" t="s">
        <v>65</v>
      </c>
      <c r="D1" s="194">
        <f>'Budget Template'!C6</f>
        <v>0</v>
      </c>
    </row>
    <row r="2" spans="2:11" ht="14.4" x14ac:dyDescent="0.3">
      <c r="C2" s="79" t="s">
        <v>63</v>
      </c>
      <c r="D2" s="194">
        <f>'Budget Template'!C7</f>
        <v>0</v>
      </c>
    </row>
    <row r="3" spans="2:11" ht="15.6" x14ac:dyDescent="0.3">
      <c r="B3" s="1" t="s">
        <v>3</v>
      </c>
      <c r="C3" s="79" t="s">
        <v>4</v>
      </c>
      <c r="D3" s="194">
        <f>'Budget Template'!C8</f>
        <v>0</v>
      </c>
    </row>
    <row r="4" spans="2:11" ht="12.75" customHeight="1" x14ac:dyDescent="0.3">
      <c r="B4" s="188" t="str">
        <f>'Budget Template'!B4</f>
        <v>NVF Grant Number: [To be entered here by NVF admin once reviewed]</v>
      </c>
      <c r="C4" s="79" t="s">
        <v>64</v>
      </c>
      <c r="D4" s="194">
        <f>'Budget Template'!C9</f>
        <v>0</v>
      </c>
      <c r="F4" s="51"/>
    </row>
    <row r="5" spans="2:11" ht="15" customHeight="1" x14ac:dyDescent="0.3">
      <c r="B5" s="188"/>
      <c r="C5" s="79" t="s">
        <v>66</v>
      </c>
      <c r="D5" s="194">
        <f>C14</f>
        <v>0</v>
      </c>
    </row>
    <row r="6" spans="2:11" s="13" customFormat="1" ht="15" customHeight="1" x14ac:dyDescent="0.35">
      <c r="C6" s="79" t="s">
        <v>59</v>
      </c>
      <c r="D6" s="194">
        <f>C38-C14</f>
        <v>0</v>
      </c>
      <c r="K6" s="12"/>
    </row>
    <row r="7" spans="2:11" ht="13.5" customHeight="1" x14ac:dyDescent="0.3">
      <c r="C7" s="80" t="s">
        <v>58</v>
      </c>
      <c r="D7" s="194">
        <f>D5+D6</f>
        <v>0</v>
      </c>
      <c r="E7" s="49"/>
    </row>
    <row r="8" spans="2:11" ht="13.5" customHeight="1" x14ac:dyDescent="0.3">
      <c r="C8" s="12"/>
      <c r="D8" s="12"/>
    </row>
    <row r="9" spans="2:11" x14ac:dyDescent="0.3">
      <c r="B9" s="116" t="s">
        <v>86</v>
      </c>
      <c r="C9" s="116"/>
      <c r="D9" s="117" t="s">
        <v>86</v>
      </c>
    </row>
    <row r="10" spans="2:11" ht="15" customHeight="1" x14ac:dyDescent="0.3">
      <c r="B10" s="178" t="s">
        <v>6</v>
      </c>
      <c r="C10" s="180" t="s">
        <v>5</v>
      </c>
      <c r="D10" s="189" t="s">
        <v>87</v>
      </c>
    </row>
    <row r="11" spans="2:11" ht="15.75" customHeight="1" x14ac:dyDescent="0.3">
      <c r="B11" s="179"/>
      <c r="C11" s="181"/>
      <c r="D11" s="190"/>
    </row>
    <row r="12" spans="2:11" ht="15.75" customHeight="1" x14ac:dyDescent="0.3">
      <c r="B12" s="46" t="s">
        <v>7</v>
      </c>
      <c r="C12" s="104"/>
      <c r="D12" s="122"/>
    </row>
    <row r="13" spans="2:11" ht="14.4" x14ac:dyDescent="0.3">
      <c r="B13" s="82" t="s">
        <v>69</v>
      </c>
      <c r="C13" s="118"/>
      <c r="D13" s="72"/>
    </row>
    <row r="14" spans="2:11" ht="20.25" customHeight="1" x14ac:dyDescent="0.3">
      <c r="B14" s="81" t="s">
        <v>60</v>
      </c>
      <c r="C14" s="67">
        <v>0</v>
      </c>
      <c r="D14" s="132">
        <f>IF('Budget Template'!C18&gt;0,(IFERROR(-(C14-'Budget Template'!C18)/'Budget Template'!C18,"100%")),IF(C14&gt;0,100%,0))</f>
        <v>0</v>
      </c>
    </row>
    <row r="15" spans="2:11" ht="14.25" customHeight="1" x14ac:dyDescent="0.3">
      <c r="B15" s="81" t="s">
        <v>68</v>
      </c>
      <c r="C15" s="67">
        <v>0</v>
      </c>
      <c r="D15" s="125">
        <f>IF('Budget Template'!C19&gt;0,(IFERROR(-(C15-'Budget Template'!C19)/'Budget Template'!C19,"100%")),IF(C15&gt;0,100%,0))</f>
        <v>0</v>
      </c>
    </row>
    <row r="16" spans="2:11" ht="17.25" hidden="1" customHeight="1" outlineLevel="1" x14ac:dyDescent="0.3">
      <c r="B16" s="63" t="s">
        <v>9</v>
      </c>
      <c r="C16" s="23"/>
      <c r="D16" s="123" t="str">
        <f>IFERROR((C16-'Budget Template'!C20)/'Budget Template'!C20,"")</f>
        <v/>
      </c>
    </row>
    <row r="17" spans="2:4" ht="12.75" hidden="1" customHeight="1" outlineLevel="1" x14ac:dyDescent="0.3">
      <c r="B17" s="63" t="s">
        <v>9</v>
      </c>
      <c r="C17" s="23"/>
      <c r="D17" s="123" t="str">
        <f>IFERROR((C17-'Budget Template'!C21)/'Budget Template'!C21,"")</f>
        <v/>
      </c>
    </row>
    <row r="18" spans="2:4" ht="12.75" hidden="1" customHeight="1" outlineLevel="1" x14ac:dyDescent="0.3">
      <c r="B18" s="63" t="s">
        <v>9</v>
      </c>
      <c r="C18" s="23"/>
      <c r="D18" s="123" t="str">
        <f>IFERROR((C18-'Budget Template'!C22)/'Budget Template'!C22,"")</f>
        <v/>
      </c>
    </row>
    <row r="19" spans="2:4" ht="12.75" hidden="1" customHeight="1" outlineLevel="1" x14ac:dyDescent="0.3">
      <c r="B19" s="63" t="s">
        <v>9</v>
      </c>
      <c r="C19" s="23"/>
      <c r="D19" s="123" t="str">
        <f>IFERROR((C19-'Budget Template'!C23)/'Budget Template'!C23,"")</f>
        <v/>
      </c>
    </row>
    <row r="20" spans="2:4" ht="12.75" hidden="1" customHeight="1" outlineLevel="1" x14ac:dyDescent="0.3">
      <c r="B20" s="63" t="s">
        <v>9</v>
      </c>
      <c r="C20" s="23"/>
      <c r="D20" s="123" t="str">
        <f>IFERROR((C20-'Budget Template'!C24)/'Budget Template'!C24,"")</f>
        <v/>
      </c>
    </row>
    <row r="21" spans="2:4" ht="12.75" hidden="1" customHeight="1" outlineLevel="1" x14ac:dyDescent="0.3">
      <c r="B21" s="63" t="s">
        <v>9</v>
      </c>
      <c r="C21" s="23"/>
      <c r="D21" s="123" t="str">
        <f>IFERROR((C21-'Budget Template'!C25)/'Budget Template'!C25,"")</f>
        <v/>
      </c>
    </row>
    <row r="22" spans="2:4" ht="12.75" hidden="1" customHeight="1" outlineLevel="1" x14ac:dyDescent="0.3">
      <c r="B22" s="63" t="s">
        <v>9</v>
      </c>
      <c r="C22" s="23"/>
      <c r="D22" s="123" t="str">
        <f>IFERROR((C22-'Budget Template'!C26)/'Budget Template'!C26,"")</f>
        <v/>
      </c>
    </row>
    <row r="23" spans="2:4" ht="12.75" hidden="1" customHeight="1" outlineLevel="1" x14ac:dyDescent="0.3">
      <c r="B23" s="63" t="s">
        <v>9</v>
      </c>
      <c r="C23" s="23"/>
      <c r="D23" s="123" t="str">
        <f>IFERROR((C23-'Budget Template'!C27)/'Budget Template'!C27,"")</f>
        <v/>
      </c>
    </row>
    <row r="24" spans="2:4" ht="12.75" hidden="1" customHeight="1" outlineLevel="1" x14ac:dyDescent="0.3">
      <c r="B24" s="63" t="s">
        <v>9</v>
      </c>
      <c r="C24" s="23"/>
      <c r="D24" s="123" t="str">
        <f>IFERROR((C24-'Budget Template'!C28)/'Budget Template'!C28,"")</f>
        <v/>
      </c>
    </row>
    <row r="25" spans="2:4" ht="12.75" hidden="1" customHeight="1" outlineLevel="1" x14ac:dyDescent="0.3">
      <c r="B25" s="63" t="s">
        <v>9</v>
      </c>
      <c r="C25" s="23"/>
      <c r="D25" s="123" t="str">
        <f>IFERROR((C25-'Budget Template'!C29)/'Budget Template'!C29,"")</f>
        <v/>
      </c>
    </row>
    <row r="26" spans="2:4" ht="12.75" hidden="1" customHeight="1" outlineLevel="1" x14ac:dyDescent="0.3">
      <c r="B26" s="63" t="s">
        <v>9</v>
      </c>
      <c r="C26" s="23"/>
      <c r="D26" s="123" t="str">
        <f>IFERROR((C26-'Budget Template'!C30)/'Budget Template'!C30,"")</f>
        <v/>
      </c>
    </row>
    <row r="27" spans="2:4" ht="12.75" hidden="1" customHeight="1" outlineLevel="1" x14ac:dyDescent="0.3">
      <c r="B27" s="63" t="s">
        <v>9</v>
      </c>
      <c r="C27" s="23"/>
      <c r="D27" s="123" t="str">
        <f>IFERROR((C27-'Budget Template'!C31)/'Budget Template'!C31,"")</f>
        <v/>
      </c>
    </row>
    <row r="28" spans="2:4" ht="12.75" hidden="1" customHeight="1" outlineLevel="1" x14ac:dyDescent="0.3">
      <c r="B28" s="63" t="s">
        <v>9</v>
      </c>
      <c r="C28" s="23"/>
      <c r="D28" s="123" t="str">
        <f>IFERROR((C28-'Budget Template'!C32)/'Budget Template'!C32,"")</f>
        <v/>
      </c>
    </row>
    <row r="29" spans="2:4" ht="12.75" hidden="1" customHeight="1" outlineLevel="1" x14ac:dyDescent="0.3">
      <c r="B29" s="63" t="s">
        <v>9</v>
      </c>
      <c r="C29" s="23"/>
      <c r="D29" s="123" t="str">
        <f>IFERROR((C29-'Budget Template'!C33)/'Budget Template'!C33,"")</f>
        <v/>
      </c>
    </row>
    <row r="30" spans="2:4" ht="12.75" hidden="1" customHeight="1" outlineLevel="1" x14ac:dyDescent="0.3">
      <c r="B30" s="63" t="s">
        <v>9</v>
      </c>
      <c r="C30" s="23"/>
      <c r="D30" s="123" t="str">
        <f>IFERROR((C30-'Budget Template'!C34)/'Budget Template'!C34,"")</f>
        <v/>
      </c>
    </row>
    <row r="31" spans="2:4" ht="12.75" hidden="1" customHeight="1" outlineLevel="1" x14ac:dyDescent="0.3">
      <c r="B31" s="63" t="s">
        <v>9</v>
      </c>
      <c r="C31" s="23"/>
      <c r="D31" s="123" t="str">
        <f>IFERROR((C31-'Budget Template'!C35)/'Budget Template'!C35,"")</f>
        <v/>
      </c>
    </row>
    <row r="32" spans="2:4" ht="12.75" hidden="1" customHeight="1" outlineLevel="1" x14ac:dyDescent="0.3">
      <c r="B32" s="63" t="s">
        <v>9</v>
      </c>
      <c r="C32" s="23"/>
      <c r="D32" s="123" t="str">
        <f>IFERROR((C32-'Budget Template'!C36)/'Budget Template'!C36,"")</f>
        <v/>
      </c>
    </row>
    <row r="33" spans="1:6" ht="2.25" hidden="1" customHeight="1" outlineLevel="1" x14ac:dyDescent="0.3">
      <c r="B33" s="26" t="s">
        <v>9</v>
      </c>
      <c r="C33" s="25"/>
      <c r="D33" s="123" t="str">
        <f>IFERROR((C33-'Budget Template'!C37)/'Budget Template'!C37,"")</f>
        <v/>
      </c>
    </row>
    <row r="34" spans="1:6" ht="15.75" customHeight="1" collapsed="1" x14ac:dyDescent="0.3">
      <c r="B34" s="68" t="s">
        <v>62</v>
      </c>
      <c r="C34" s="69">
        <f>SUM(C14:C33)</f>
        <v>0</v>
      </c>
      <c r="D34" s="132">
        <f>IF('Budget Template'!C38&gt;0,(IFERROR(-(C34-'Budget Template'!C38)/'Budget Template'!C38,"100%")),IF(C34&gt;0,100%,0))</f>
        <v>0</v>
      </c>
    </row>
    <row r="35" spans="1:6" ht="12.75" customHeight="1" x14ac:dyDescent="0.3">
      <c r="B35" s="70" t="s">
        <v>54</v>
      </c>
      <c r="C35" s="67">
        <v>0</v>
      </c>
      <c r="D35" s="132">
        <f>IF('Budget Template'!C39&gt;0,(IFERROR(-(C35-'Budget Template'!C39)/'Budget Template'!C39,"100%")),IF(C35&gt;0,100%,0))</f>
        <v>0</v>
      </c>
    </row>
    <row r="36" spans="1:6" ht="12.75" customHeight="1" x14ac:dyDescent="0.3">
      <c r="B36" s="70" t="s">
        <v>55</v>
      </c>
      <c r="C36" s="67">
        <v>0</v>
      </c>
      <c r="D36" s="132">
        <f>IF('Budget Template'!C40&gt;0,(IFERROR(-(C36-'Budget Template'!C40)/'Budget Template'!C40,"100%")),IF(C36&gt;0,100%,0))</f>
        <v>0</v>
      </c>
    </row>
    <row r="37" spans="1:6" ht="12.75" customHeight="1" x14ac:dyDescent="0.3">
      <c r="B37" s="70" t="s">
        <v>56</v>
      </c>
      <c r="C37" s="67">
        <v>0</v>
      </c>
      <c r="D37" s="132">
        <f>IF('Budget Template'!C41&gt;0,(IFERROR(-(C37-'Budget Template'!C41)/'Budget Template'!C41,"100%")),IF(C37&gt;0,100%,0))</f>
        <v>0</v>
      </c>
    </row>
    <row r="38" spans="1:6" ht="24" customHeight="1" x14ac:dyDescent="0.3">
      <c r="B38" s="141" t="s">
        <v>13</v>
      </c>
      <c r="C38" s="142">
        <f>C34</f>
        <v>0</v>
      </c>
      <c r="D38" s="143">
        <f>IF('Budget Template'!C42&gt;0,(IFERROR(-(C38-'Budget Template'!C42)/'Budget Template'!C42,"100%")),IF(C38&gt;0,100%,0))</f>
        <v>0</v>
      </c>
    </row>
    <row r="39" spans="1:6" s="14" customFormat="1" ht="12.75" customHeight="1" x14ac:dyDescent="0.3">
      <c r="A39" s="42"/>
      <c r="B39" s="43"/>
      <c r="C39" s="45"/>
      <c r="D39" s="133"/>
    </row>
    <row r="40" spans="1:6" ht="15" customHeight="1" x14ac:dyDescent="0.3">
      <c r="B40" s="46" t="s">
        <v>14</v>
      </c>
      <c r="C40" s="119"/>
      <c r="D40" s="124" t="str">
        <f>IFERROR((C40-'Budget Template'!C44)/'Budget Template'!C44,"")</f>
        <v/>
      </c>
    </row>
    <row r="41" spans="1:6" ht="17.25" customHeight="1" x14ac:dyDescent="0.3">
      <c r="B41" s="73" t="s">
        <v>52</v>
      </c>
      <c r="C41" s="67">
        <v>0</v>
      </c>
      <c r="D41" s="127"/>
      <c r="F41" s="51"/>
    </row>
    <row r="42" spans="1:6" ht="14.4" hidden="1" outlineLevel="1" x14ac:dyDescent="0.3">
      <c r="B42" s="74" t="s">
        <v>67</v>
      </c>
      <c r="C42" s="67"/>
      <c r="D42" s="127" t="str">
        <f>IFERROR((C42-'Budget Template'!C46)/'Budget Template'!C46,"")</f>
        <v/>
      </c>
    </row>
    <row r="43" spans="1:6" ht="14.4" hidden="1" outlineLevel="1" x14ac:dyDescent="0.3">
      <c r="B43" s="74" t="s">
        <v>67</v>
      </c>
      <c r="C43" s="67"/>
      <c r="D43" s="127" t="str">
        <f>IFERROR((C43-'Budget Template'!C47)/'Budget Template'!C47,"")</f>
        <v/>
      </c>
    </row>
    <row r="44" spans="1:6" ht="14.4" hidden="1" outlineLevel="1" x14ac:dyDescent="0.3">
      <c r="B44" s="74" t="s">
        <v>67</v>
      </c>
      <c r="C44" s="67"/>
      <c r="D44" s="127" t="str">
        <f>IFERROR((C44-'Budget Template'!C48)/'Budget Template'!C48,"")</f>
        <v/>
      </c>
    </row>
    <row r="45" spans="1:6" ht="14.4" hidden="1" outlineLevel="1" x14ac:dyDescent="0.3">
      <c r="B45" s="74" t="s">
        <v>67</v>
      </c>
      <c r="C45" s="67"/>
      <c r="D45" s="127" t="str">
        <f>IFERROR((C45-'Budget Template'!C49)/'Budget Template'!C49,"")</f>
        <v/>
      </c>
    </row>
    <row r="46" spans="1:6" ht="14.4" hidden="1" outlineLevel="1" x14ac:dyDescent="0.3">
      <c r="B46" s="74" t="s">
        <v>67</v>
      </c>
      <c r="C46" s="67"/>
      <c r="D46" s="127" t="str">
        <f>IFERROR((C46-'Budget Template'!C50)/'Budget Template'!C50,"")</f>
        <v/>
      </c>
    </row>
    <row r="47" spans="1:6" ht="14.4" hidden="1" outlineLevel="1" x14ac:dyDescent="0.3">
      <c r="B47" s="74" t="s">
        <v>67</v>
      </c>
      <c r="C47" s="67"/>
      <c r="D47" s="127" t="str">
        <f>IFERROR((C47-'Budget Template'!C51)/'Budget Template'!C51,"")</f>
        <v/>
      </c>
    </row>
    <row r="48" spans="1:6" ht="14.4" hidden="1" outlineLevel="1" x14ac:dyDescent="0.3">
      <c r="B48" s="74" t="s">
        <v>67</v>
      </c>
      <c r="C48" s="67"/>
      <c r="D48" s="127" t="str">
        <f>IFERROR((C48-'Budget Template'!C52)/'Budget Template'!C52,"")</f>
        <v/>
      </c>
    </row>
    <row r="49" spans="2:5" ht="14.4" hidden="1" outlineLevel="1" x14ac:dyDescent="0.3">
      <c r="B49" s="74" t="s">
        <v>67</v>
      </c>
      <c r="C49" s="67"/>
      <c r="D49" s="127" t="str">
        <f>IFERROR((C49-'Budget Template'!C53)/'Budget Template'!C53,"")</f>
        <v/>
      </c>
    </row>
    <row r="50" spans="2:5" ht="14.4" hidden="1" outlineLevel="1" x14ac:dyDescent="0.3">
      <c r="B50" s="74" t="s">
        <v>67</v>
      </c>
      <c r="C50" s="67"/>
      <c r="D50" s="127" t="str">
        <f>IFERROR((C50-'Budget Template'!C54)/'Budget Template'!C54,"")</f>
        <v/>
      </c>
    </row>
    <row r="51" spans="2:5" ht="14.4" hidden="1" outlineLevel="1" x14ac:dyDescent="0.3">
      <c r="B51" s="74" t="s">
        <v>67</v>
      </c>
      <c r="C51" s="67"/>
      <c r="D51" s="127" t="str">
        <f>IFERROR((C51-'Budget Template'!C55)/'Budget Template'!C55,"")</f>
        <v/>
      </c>
    </row>
    <row r="52" spans="2:5" ht="14.4" hidden="1" outlineLevel="1" x14ac:dyDescent="0.3">
      <c r="B52" s="74" t="s">
        <v>67</v>
      </c>
      <c r="C52" s="67"/>
      <c r="D52" s="127" t="str">
        <f>IFERROR((C52-'Budget Template'!C56)/'Budget Template'!C56,"")</f>
        <v/>
      </c>
    </row>
    <row r="53" spans="2:5" ht="14.4" hidden="1" outlineLevel="1" x14ac:dyDescent="0.3">
      <c r="B53" s="74" t="s">
        <v>67</v>
      </c>
      <c r="C53" s="67"/>
      <c r="D53" s="127" t="str">
        <f>IFERROR((C53-'Budget Template'!C57)/'Budget Template'!C57,"")</f>
        <v/>
      </c>
    </row>
    <row r="54" spans="2:5" ht="14.4" hidden="1" outlineLevel="1" x14ac:dyDescent="0.3">
      <c r="B54" s="74" t="s">
        <v>67</v>
      </c>
      <c r="C54" s="67"/>
      <c r="D54" s="127" t="str">
        <f>IFERROR((C54-'Budget Template'!C58)/'Budget Template'!C58,"")</f>
        <v/>
      </c>
    </row>
    <row r="55" spans="2:5" ht="14.4" hidden="1" outlineLevel="1" x14ac:dyDescent="0.3">
      <c r="B55" s="74" t="s">
        <v>67</v>
      </c>
      <c r="C55" s="67"/>
      <c r="D55" s="127" t="str">
        <f>IFERROR((C55-'Budget Template'!C59)/'Budget Template'!C59,"")</f>
        <v/>
      </c>
    </row>
    <row r="56" spans="2:5" ht="14.4" hidden="1" outlineLevel="1" x14ac:dyDescent="0.3">
      <c r="B56" s="74" t="s">
        <v>67</v>
      </c>
      <c r="C56" s="67"/>
      <c r="D56" s="127" t="str">
        <f>IFERROR((C56-'Budget Template'!C60)/'Budget Template'!C60,"")</f>
        <v/>
      </c>
    </row>
    <row r="57" spans="2:5" ht="14.4" hidden="1" outlineLevel="1" x14ac:dyDescent="0.3">
      <c r="B57" s="74" t="s">
        <v>67</v>
      </c>
      <c r="C57" s="67"/>
      <c r="D57" s="127" t="str">
        <f>IFERROR((C57-'Budget Template'!C61)/'Budget Template'!C61,"")</f>
        <v/>
      </c>
    </row>
    <row r="58" spans="2:5" ht="14.4" hidden="1" outlineLevel="1" x14ac:dyDescent="0.3">
      <c r="B58" s="74" t="s">
        <v>67</v>
      </c>
      <c r="C58" s="67"/>
      <c r="D58" s="127" t="str">
        <f>IFERROR((C58-'Budget Template'!C62)/'Budget Template'!C62,"")</f>
        <v/>
      </c>
    </row>
    <row r="59" spans="2:5" ht="14.4" hidden="1" outlineLevel="1" x14ac:dyDescent="0.3">
      <c r="B59" s="74" t="s">
        <v>67</v>
      </c>
      <c r="C59" s="67"/>
      <c r="D59" s="127" t="str">
        <f>IFERROR((C59-'Budget Template'!C63)/'Budget Template'!C63,"")</f>
        <v/>
      </c>
    </row>
    <row r="60" spans="2:5" ht="14.4" hidden="1" outlineLevel="1" x14ac:dyDescent="0.3">
      <c r="B60" s="74" t="s">
        <v>67</v>
      </c>
      <c r="C60" s="67"/>
      <c r="D60" s="127" t="str">
        <f>IFERROR((C60-'Budget Template'!C64)/'Budget Template'!C64,"")</f>
        <v/>
      </c>
    </row>
    <row r="61" spans="2:5" ht="19.5" customHeight="1" collapsed="1" x14ac:dyDescent="0.3">
      <c r="B61" s="64" t="s">
        <v>53</v>
      </c>
      <c r="C61" s="65">
        <f>SUM(C41:C60)</f>
        <v>0</v>
      </c>
      <c r="D61" s="132">
        <f>IF('Budget Template'!C65&gt;0,(IFERROR(-(C61-'Budget Template'!C65)/'Budget Template'!C65,"100%")),IF(C61&gt;0,100%,0))</f>
        <v>0</v>
      </c>
      <c r="E61" s="22"/>
    </row>
    <row r="62" spans="2:5" s="14" customFormat="1" ht="19.5" customHeight="1" x14ac:dyDescent="0.3">
      <c r="B62" s="73" t="s">
        <v>70</v>
      </c>
      <c r="C62" s="67">
        <v>0</v>
      </c>
      <c r="D62" s="128"/>
    </row>
    <row r="63" spans="2:5" ht="14.4" hidden="1" x14ac:dyDescent="0.3">
      <c r="B63" s="74" t="s">
        <v>16</v>
      </c>
      <c r="C63" s="67"/>
      <c r="D63" s="128"/>
    </row>
    <row r="64" spans="2:5" ht="14.4" hidden="1" x14ac:dyDescent="0.3">
      <c r="B64" s="74" t="s">
        <v>16</v>
      </c>
      <c r="C64" s="67"/>
      <c r="D64" s="128"/>
    </row>
    <row r="65" spans="2:4" ht="14.4" hidden="1" outlineLevel="1" x14ac:dyDescent="0.3">
      <c r="B65" s="74" t="s">
        <v>16</v>
      </c>
      <c r="C65" s="67"/>
      <c r="D65" s="128"/>
    </row>
    <row r="66" spans="2:4" ht="14.4" hidden="1" outlineLevel="1" x14ac:dyDescent="0.3">
      <c r="B66" s="74" t="s">
        <v>16</v>
      </c>
      <c r="C66" s="67"/>
      <c r="D66" s="128"/>
    </row>
    <row r="67" spans="2:4" ht="14.4" hidden="1" outlineLevel="1" x14ac:dyDescent="0.3">
      <c r="B67" s="74" t="s">
        <v>16</v>
      </c>
      <c r="C67" s="67"/>
      <c r="D67" s="128"/>
    </row>
    <row r="68" spans="2:4" ht="14.4" hidden="1" outlineLevel="1" x14ac:dyDescent="0.3">
      <c r="B68" s="74" t="s">
        <v>16</v>
      </c>
      <c r="C68" s="67"/>
      <c r="D68" s="128"/>
    </row>
    <row r="69" spans="2:4" ht="14.4" hidden="1" outlineLevel="1" x14ac:dyDescent="0.3">
      <c r="B69" s="74" t="s">
        <v>16</v>
      </c>
      <c r="C69" s="67"/>
      <c r="D69" s="128"/>
    </row>
    <row r="70" spans="2:4" ht="14.4" hidden="1" outlineLevel="1" x14ac:dyDescent="0.3">
      <c r="B70" s="74" t="s">
        <v>16</v>
      </c>
      <c r="C70" s="67"/>
      <c r="D70" s="128"/>
    </row>
    <row r="71" spans="2:4" ht="14.4" hidden="1" outlineLevel="1" x14ac:dyDescent="0.3">
      <c r="B71" s="74" t="s">
        <v>16</v>
      </c>
      <c r="C71" s="67"/>
      <c r="D71" s="128"/>
    </row>
    <row r="72" spans="2:4" ht="14.4" hidden="1" outlineLevel="1" x14ac:dyDescent="0.3">
      <c r="B72" s="74" t="s">
        <v>16</v>
      </c>
      <c r="C72" s="67"/>
      <c r="D72" s="128"/>
    </row>
    <row r="73" spans="2:4" ht="14.4" hidden="1" outlineLevel="1" x14ac:dyDescent="0.3">
      <c r="B73" s="74" t="s">
        <v>16</v>
      </c>
      <c r="C73" s="67"/>
      <c r="D73" s="128"/>
    </row>
    <row r="74" spans="2:4" ht="14.4" hidden="1" outlineLevel="1" x14ac:dyDescent="0.3">
      <c r="B74" s="74" t="s">
        <v>16</v>
      </c>
      <c r="C74" s="67"/>
      <c r="D74" s="128"/>
    </row>
    <row r="75" spans="2:4" ht="14.4" hidden="1" outlineLevel="1" x14ac:dyDescent="0.3">
      <c r="B75" s="74" t="s">
        <v>16</v>
      </c>
      <c r="C75" s="67"/>
      <c r="D75" s="128"/>
    </row>
    <row r="76" spans="2:4" ht="14.4" hidden="1" outlineLevel="1" x14ac:dyDescent="0.3">
      <c r="B76" s="74" t="s">
        <v>16</v>
      </c>
      <c r="C76" s="67"/>
      <c r="D76" s="128"/>
    </row>
    <row r="77" spans="2:4" ht="14.4" hidden="1" outlineLevel="1" x14ac:dyDescent="0.3">
      <c r="B77" s="74" t="s">
        <v>16</v>
      </c>
      <c r="C77" s="67"/>
      <c r="D77" s="128"/>
    </row>
    <row r="78" spans="2:4" ht="14.4" hidden="1" outlineLevel="1" x14ac:dyDescent="0.3">
      <c r="B78" s="74" t="s">
        <v>16</v>
      </c>
      <c r="C78" s="67"/>
      <c r="D78" s="128"/>
    </row>
    <row r="79" spans="2:4" ht="14.4" hidden="1" outlineLevel="1" x14ac:dyDescent="0.3">
      <c r="B79" s="74" t="s">
        <v>16</v>
      </c>
      <c r="C79" s="67"/>
      <c r="D79" s="128"/>
    </row>
    <row r="80" spans="2:4" ht="14.4" hidden="1" outlineLevel="1" x14ac:dyDescent="0.3">
      <c r="B80" s="74" t="s">
        <v>16</v>
      </c>
      <c r="C80" s="67"/>
      <c r="D80" s="128"/>
    </row>
    <row r="81" spans="2:5" ht="14.4" hidden="1" outlineLevel="1" x14ac:dyDescent="0.3">
      <c r="B81" s="74" t="s">
        <v>16</v>
      </c>
      <c r="C81" s="67"/>
      <c r="D81" s="128"/>
    </row>
    <row r="82" spans="2:5" ht="14.4" hidden="1" outlineLevel="1" x14ac:dyDescent="0.3">
      <c r="B82" s="74" t="s">
        <v>16</v>
      </c>
      <c r="C82" s="67"/>
      <c r="D82" s="128"/>
    </row>
    <row r="83" spans="2:5" ht="21" customHeight="1" collapsed="1" x14ac:dyDescent="0.3">
      <c r="B83" s="64" t="s">
        <v>17</v>
      </c>
      <c r="C83" s="65">
        <f>SUM(C62:C82)</f>
        <v>0</v>
      </c>
      <c r="D83" s="132">
        <f>IF('Budget Template'!C87&gt;0,(IFERROR(-(C83-'Budget Template'!C87)/'Budget Template'!C87,"100%")),IF(C83&gt;0,100%,0))</f>
        <v>0</v>
      </c>
    </row>
    <row r="84" spans="2:5" s="14" customFormat="1" ht="19.5" customHeight="1" x14ac:dyDescent="0.3">
      <c r="B84" s="73" t="s">
        <v>47</v>
      </c>
      <c r="C84" s="67">
        <v>0</v>
      </c>
      <c r="D84" s="128"/>
    </row>
    <row r="85" spans="2:5" ht="14.4" hidden="1" x14ac:dyDescent="0.3">
      <c r="B85" s="74" t="s">
        <v>15</v>
      </c>
      <c r="C85" s="67"/>
      <c r="D85" s="128"/>
      <c r="E85" s="14"/>
    </row>
    <row r="86" spans="2:5" ht="14.4" hidden="1" x14ac:dyDescent="0.3">
      <c r="B86" s="74" t="s">
        <v>15</v>
      </c>
      <c r="C86" s="67"/>
      <c r="D86" s="128"/>
      <c r="E86" s="14"/>
    </row>
    <row r="87" spans="2:5" ht="14.4" hidden="1" outlineLevel="1" x14ac:dyDescent="0.3">
      <c r="B87" s="74" t="s">
        <v>15</v>
      </c>
      <c r="C87" s="67"/>
      <c r="D87" s="128"/>
      <c r="E87" s="14"/>
    </row>
    <row r="88" spans="2:5" ht="14.4" hidden="1" outlineLevel="1" x14ac:dyDescent="0.3">
      <c r="B88" s="74" t="s">
        <v>15</v>
      </c>
      <c r="C88" s="67"/>
      <c r="D88" s="128"/>
      <c r="E88" s="14"/>
    </row>
    <row r="89" spans="2:5" ht="14.4" hidden="1" outlineLevel="1" x14ac:dyDescent="0.3">
      <c r="B89" s="74" t="s">
        <v>15</v>
      </c>
      <c r="C89" s="67"/>
      <c r="D89" s="128"/>
      <c r="E89" s="14"/>
    </row>
    <row r="90" spans="2:5" ht="14.4" hidden="1" outlineLevel="1" x14ac:dyDescent="0.3">
      <c r="B90" s="74" t="s">
        <v>15</v>
      </c>
      <c r="C90" s="67"/>
      <c r="D90" s="128"/>
      <c r="E90" s="14"/>
    </row>
    <row r="91" spans="2:5" ht="14.4" hidden="1" outlineLevel="1" x14ac:dyDescent="0.3">
      <c r="B91" s="74" t="s">
        <v>15</v>
      </c>
      <c r="C91" s="67"/>
      <c r="D91" s="128"/>
      <c r="E91" s="14"/>
    </row>
    <row r="92" spans="2:5" ht="14.4" hidden="1" outlineLevel="1" x14ac:dyDescent="0.3">
      <c r="B92" s="74" t="s">
        <v>15</v>
      </c>
      <c r="C92" s="67"/>
      <c r="D92" s="128"/>
      <c r="E92" s="14"/>
    </row>
    <row r="93" spans="2:5" ht="14.4" hidden="1" outlineLevel="1" x14ac:dyDescent="0.3">
      <c r="B93" s="74" t="s">
        <v>15</v>
      </c>
      <c r="C93" s="67"/>
      <c r="D93" s="128"/>
      <c r="E93" s="14"/>
    </row>
    <row r="94" spans="2:5" ht="14.4" hidden="1" outlineLevel="1" x14ac:dyDescent="0.3">
      <c r="B94" s="74" t="s">
        <v>15</v>
      </c>
      <c r="C94" s="67"/>
      <c r="D94" s="128"/>
      <c r="E94" s="14"/>
    </row>
    <row r="95" spans="2:5" ht="14.4" hidden="1" outlineLevel="1" x14ac:dyDescent="0.3">
      <c r="B95" s="74" t="s">
        <v>15</v>
      </c>
      <c r="C95" s="67"/>
      <c r="D95" s="128"/>
      <c r="E95" s="14"/>
    </row>
    <row r="96" spans="2:5" ht="14.4" hidden="1" outlineLevel="1" x14ac:dyDescent="0.3">
      <c r="B96" s="74" t="s">
        <v>15</v>
      </c>
      <c r="C96" s="67"/>
      <c r="D96" s="128"/>
      <c r="E96" s="14"/>
    </row>
    <row r="97" spans="2:5" ht="14.4" hidden="1" outlineLevel="1" x14ac:dyDescent="0.3">
      <c r="B97" s="74" t="s">
        <v>15</v>
      </c>
      <c r="C97" s="67"/>
      <c r="D97" s="128"/>
      <c r="E97" s="14"/>
    </row>
    <row r="98" spans="2:5" ht="14.4" hidden="1" outlineLevel="1" x14ac:dyDescent="0.3">
      <c r="B98" s="74" t="s">
        <v>15</v>
      </c>
      <c r="C98" s="67"/>
      <c r="D98" s="128"/>
      <c r="E98" s="14"/>
    </row>
    <row r="99" spans="2:5" ht="14.4" hidden="1" outlineLevel="1" x14ac:dyDescent="0.3">
      <c r="B99" s="74" t="s">
        <v>15</v>
      </c>
      <c r="C99" s="67"/>
      <c r="D99" s="128"/>
      <c r="E99" s="14"/>
    </row>
    <row r="100" spans="2:5" ht="14.4" hidden="1" outlineLevel="1" x14ac:dyDescent="0.3">
      <c r="B100" s="74" t="s">
        <v>15</v>
      </c>
      <c r="C100" s="67"/>
      <c r="D100" s="128"/>
      <c r="E100" s="14"/>
    </row>
    <row r="101" spans="2:5" ht="14.4" hidden="1" outlineLevel="1" x14ac:dyDescent="0.3">
      <c r="B101" s="74" t="s">
        <v>15</v>
      </c>
      <c r="C101" s="67"/>
      <c r="D101" s="128"/>
      <c r="E101" s="14"/>
    </row>
    <row r="102" spans="2:5" ht="14.4" hidden="1" outlineLevel="1" x14ac:dyDescent="0.3">
      <c r="B102" s="74" t="s">
        <v>15</v>
      </c>
      <c r="C102" s="67"/>
      <c r="D102" s="128"/>
      <c r="E102" s="14"/>
    </row>
    <row r="103" spans="2:5" ht="14.4" hidden="1" outlineLevel="1" x14ac:dyDescent="0.3">
      <c r="B103" s="74" t="s">
        <v>15</v>
      </c>
      <c r="C103" s="67"/>
      <c r="D103" s="128"/>
      <c r="E103" s="14"/>
    </row>
    <row r="104" spans="2:5" ht="14.4" hidden="1" outlineLevel="1" x14ac:dyDescent="0.3">
      <c r="B104" s="74" t="s">
        <v>15</v>
      </c>
      <c r="C104" s="67"/>
      <c r="D104" s="128"/>
      <c r="E104" s="14"/>
    </row>
    <row r="105" spans="2:5" ht="21" customHeight="1" collapsed="1" x14ac:dyDescent="0.3">
      <c r="B105" s="64" t="s">
        <v>57</v>
      </c>
      <c r="C105" s="65">
        <f>SUM(C84:C104)</f>
        <v>0</v>
      </c>
      <c r="D105" s="132">
        <f>IF('Budget Template'!C109&gt;0,(IFERROR(-(C105-'Budget Template'!C109)/'Budget Template'!C109,"100%")),IF(C105&gt;0,100%,0))</f>
        <v>0</v>
      </c>
      <c r="E105" s="14"/>
    </row>
    <row r="106" spans="2:5" s="14" customFormat="1" ht="14.4" x14ac:dyDescent="0.3">
      <c r="B106" s="73" t="s">
        <v>48</v>
      </c>
      <c r="C106" s="67">
        <v>0</v>
      </c>
      <c r="D106" s="128"/>
    </row>
    <row r="107" spans="2:5" ht="14.4" hidden="1" x14ac:dyDescent="0.3">
      <c r="B107" s="74" t="s">
        <v>15</v>
      </c>
      <c r="C107" s="67"/>
      <c r="D107" s="128"/>
    </row>
    <row r="108" spans="2:5" ht="14.4" hidden="1" x14ac:dyDescent="0.3">
      <c r="B108" s="74" t="s">
        <v>15</v>
      </c>
      <c r="C108" s="67"/>
      <c r="D108" s="128"/>
    </row>
    <row r="109" spans="2:5" ht="14.4" hidden="1" outlineLevel="1" x14ac:dyDescent="0.3">
      <c r="B109" s="74" t="s">
        <v>15</v>
      </c>
      <c r="C109" s="67"/>
      <c r="D109" s="128"/>
    </row>
    <row r="110" spans="2:5" ht="14.4" hidden="1" outlineLevel="1" x14ac:dyDescent="0.3">
      <c r="B110" s="74" t="s">
        <v>15</v>
      </c>
      <c r="C110" s="67"/>
      <c r="D110" s="128"/>
    </row>
    <row r="111" spans="2:5" ht="14.4" hidden="1" outlineLevel="1" x14ac:dyDescent="0.3">
      <c r="B111" s="74" t="s">
        <v>15</v>
      </c>
      <c r="C111" s="67"/>
      <c r="D111" s="128"/>
    </row>
    <row r="112" spans="2:5" ht="14.4" hidden="1" outlineLevel="1" x14ac:dyDescent="0.3">
      <c r="B112" s="74" t="s">
        <v>15</v>
      </c>
      <c r="C112" s="67"/>
      <c r="D112" s="128"/>
    </row>
    <row r="113" spans="2:4" ht="14.4" hidden="1" outlineLevel="1" x14ac:dyDescent="0.3">
      <c r="B113" s="74" t="s">
        <v>15</v>
      </c>
      <c r="C113" s="67"/>
      <c r="D113" s="128"/>
    </row>
    <row r="114" spans="2:4" ht="14.4" hidden="1" outlineLevel="1" x14ac:dyDescent="0.3">
      <c r="B114" s="74" t="s">
        <v>15</v>
      </c>
      <c r="C114" s="67"/>
      <c r="D114" s="128"/>
    </row>
    <row r="115" spans="2:4" ht="14.4" hidden="1" outlineLevel="1" x14ac:dyDescent="0.3">
      <c r="B115" s="74" t="s">
        <v>15</v>
      </c>
      <c r="C115" s="67"/>
      <c r="D115" s="128"/>
    </row>
    <row r="116" spans="2:4" ht="14.4" hidden="1" outlineLevel="1" x14ac:dyDescent="0.3">
      <c r="B116" s="74" t="s">
        <v>15</v>
      </c>
      <c r="C116" s="67"/>
      <c r="D116" s="128"/>
    </row>
    <row r="117" spans="2:4" ht="14.4" hidden="1" outlineLevel="1" x14ac:dyDescent="0.3">
      <c r="B117" s="74" t="s">
        <v>15</v>
      </c>
      <c r="C117" s="67"/>
      <c r="D117" s="128"/>
    </row>
    <row r="118" spans="2:4" ht="14.4" hidden="1" outlineLevel="1" x14ac:dyDescent="0.3">
      <c r="B118" s="74" t="s">
        <v>15</v>
      </c>
      <c r="C118" s="67"/>
      <c r="D118" s="128"/>
    </row>
    <row r="119" spans="2:4" ht="14.4" hidden="1" outlineLevel="1" x14ac:dyDescent="0.3">
      <c r="B119" s="74" t="s">
        <v>15</v>
      </c>
      <c r="C119" s="67"/>
      <c r="D119" s="128"/>
    </row>
    <row r="120" spans="2:4" ht="14.4" hidden="1" outlineLevel="1" x14ac:dyDescent="0.3">
      <c r="B120" s="74" t="s">
        <v>15</v>
      </c>
      <c r="C120" s="67"/>
      <c r="D120" s="128"/>
    </row>
    <row r="121" spans="2:4" ht="14.4" hidden="1" outlineLevel="1" x14ac:dyDescent="0.3">
      <c r="B121" s="74" t="s">
        <v>15</v>
      </c>
      <c r="C121" s="67"/>
      <c r="D121" s="128"/>
    </row>
    <row r="122" spans="2:4" ht="14.4" hidden="1" outlineLevel="1" x14ac:dyDescent="0.3">
      <c r="B122" s="74" t="s">
        <v>15</v>
      </c>
      <c r="C122" s="67"/>
      <c r="D122" s="128"/>
    </row>
    <row r="123" spans="2:4" ht="14.4" hidden="1" outlineLevel="1" x14ac:dyDescent="0.3">
      <c r="B123" s="74" t="s">
        <v>15</v>
      </c>
      <c r="C123" s="67"/>
      <c r="D123" s="128"/>
    </row>
    <row r="124" spans="2:4" ht="14.4" hidden="1" outlineLevel="1" x14ac:dyDescent="0.3">
      <c r="B124" s="74" t="s">
        <v>15</v>
      </c>
      <c r="C124" s="67"/>
      <c r="D124" s="128"/>
    </row>
    <row r="125" spans="2:4" ht="14.4" hidden="1" outlineLevel="1" x14ac:dyDescent="0.3">
      <c r="B125" s="74" t="s">
        <v>15</v>
      </c>
      <c r="C125" s="67"/>
      <c r="D125" s="128"/>
    </row>
    <row r="126" spans="2:4" ht="3.75" hidden="1" customHeight="1" outlineLevel="1" x14ac:dyDescent="0.3">
      <c r="B126" s="74" t="s">
        <v>15</v>
      </c>
      <c r="C126" s="67"/>
      <c r="D126" s="128"/>
    </row>
    <row r="127" spans="2:4" ht="21" customHeight="1" collapsed="1" x14ac:dyDescent="0.3">
      <c r="B127" s="64" t="s">
        <v>20</v>
      </c>
      <c r="C127" s="65">
        <f>SUM(C106:C126)</f>
        <v>0</v>
      </c>
      <c r="D127" s="132">
        <f>IF('Budget Template'!C131&gt;0,(IFERROR(-(C127-'Budget Template'!C131)/'Budget Template'!C131,"100%")),IF(C127&gt;0,100%,0))</f>
        <v>0</v>
      </c>
    </row>
    <row r="128" spans="2:4" s="14" customFormat="1" ht="18" customHeight="1" x14ac:dyDescent="0.3">
      <c r="B128" s="73" t="s">
        <v>49</v>
      </c>
      <c r="C128" s="67">
        <v>0</v>
      </c>
      <c r="D128" s="128"/>
    </row>
    <row r="129" spans="2:4" ht="14.4" hidden="1" outlineLevel="1" x14ac:dyDescent="0.3">
      <c r="B129" s="74" t="s">
        <v>15</v>
      </c>
      <c r="C129" s="67"/>
      <c r="D129" s="128"/>
    </row>
    <row r="130" spans="2:4" ht="14.4" hidden="1" outlineLevel="1" x14ac:dyDescent="0.3">
      <c r="B130" s="74" t="s">
        <v>15</v>
      </c>
      <c r="C130" s="67"/>
      <c r="D130" s="128"/>
    </row>
    <row r="131" spans="2:4" ht="14.4" hidden="1" outlineLevel="1" x14ac:dyDescent="0.3">
      <c r="B131" s="74" t="s">
        <v>15</v>
      </c>
      <c r="C131" s="67"/>
      <c r="D131" s="128"/>
    </row>
    <row r="132" spans="2:4" ht="14.4" hidden="1" outlineLevel="1" x14ac:dyDescent="0.3">
      <c r="B132" s="74" t="s">
        <v>15</v>
      </c>
      <c r="C132" s="67"/>
      <c r="D132" s="128"/>
    </row>
    <row r="133" spans="2:4" ht="14.4" hidden="1" outlineLevel="1" x14ac:dyDescent="0.3">
      <c r="B133" s="74" t="s">
        <v>15</v>
      </c>
      <c r="C133" s="67"/>
      <c r="D133" s="128"/>
    </row>
    <row r="134" spans="2:4" ht="14.4" hidden="1" outlineLevel="1" x14ac:dyDescent="0.3">
      <c r="B134" s="74" t="s">
        <v>15</v>
      </c>
      <c r="C134" s="67"/>
      <c r="D134" s="128"/>
    </row>
    <row r="135" spans="2:4" ht="14.4" hidden="1" outlineLevel="1" x14ac:dyDescent="0.3">
      <c r="B135" s="74" t="s">
        <v>15</v>
      </c>
      <c r="C135" s="67"/>
      <c r="D135" s="128"/>
    </row>
    <row r="136" spans="2:4" ht="14.4" hidden="1" outlineLevel="1" x14ac:dyDescent="0.3">
      <c r="B136" s="74" t="s">
        <v>15</v>
      </c>
      <c r="C136" s="67"/>
      <c r="D136" s="128"/>
    </row>
    <row r="137" spans="2:4" ht="14.4" hidden="1" outlineLevel="1" x14ac:dyDescent="0.3">
      <c r="B137" s="74" t="s">
        <v>15</v>
      </c>
      <c r="C137" s="67"/>
      <c r="D137" s="128"/>
    </row>
    <row r="138" spans="2:4" ht="14.4" hidden="1" outlineLevel="1" x14ac:dyDescent="0.3">
      <c r="B138" s="74" t="s">
        <v>15</v>
      </c>
      <c r="C138" s="67"/>
      <c r="D138" s="128"/>
    </row>
    <row r="139" spans="2:4" ht="14.4" hidden="1" outlineLevel="1" x14ac:dyDescent="0.3">
      <c r="B139" s="74" t="s">
        <v>15</v>
      </c>
      <c r="C139" s="67"/>
      <c r="D139" s="128"/>
    </row>
    <row r="140" spans="2:4" ht="14.4" hidden="1" outlineLevel="1" x14ac:dyDescent="0.3">
      <c r="B140" s="74" t="s">
        <v>15</v>
      </c>
      <c r="C140" s="67"/>
      <c r="D140" s="128"/>
    </row>
    <row r="141" spans="2:4" ht="14.4" hidden="1" outlineLevel="1" x14ac:dyDescent="0.3">
      <c r="B141" s="74" t="s">
        <v>15</v>
      </c>
      <c r="C141" s="67"/>
      <c r="D141" s="128"/>
    </row>
    <row r="142" spans="2:4" ht="14.4" hidden="1" outlineLevel="1" x14ac:dyDescent="0.3">
      <c r="B142" s="74" t="s">
        <v>15</v>
      </c>
      <c r="C142" s="67"/>
      <c r="D142" s="128"/>
    </row>
    <row r="143" spans="2:4" ht="14.4" hidden="1" outlineLevel="1" x14ac:dyDescent="0.3">
      <c r="B143" s="74" t="s">
        <v>15</v>
      </c>
      <c r="C143" s="67"/>
      <c r="D143" s="128"/>
    </row>
    <row r="144" spans="2:4" ht="14.4" hidden="1" outlineLevel="1" x14ac:dyDescent="0.3">
      <c r="B144" s="74" t="s">
        <v>15</v>
      </c>
      <c r="C144" s="67"/>
      <c r="D144" s="128"/>
    </row>
    <row r="145" spans="2:4" ht="14.4" hidden="1" outlineLevel="1" x14ac:dyDescent="0.3">
      <c r="B145" s="74" t="s">
        <v>15</v>
      </c>
      <c r="C145" s="67"/>
      <c r="D145" s="128"/>
    </row>
    <row r="146" spans="2:4" ht="14.4" hidden="1" outlineLevel="1" x14ac:dyDescent="0.3">
      <c r="B146" s="74" t="s">
        <v>15</v>
      </c>
      <c r="C146" s="67"/>
      <c r="D146" s="128"/>
    </row>
    <row r="147" spans="2:4" ht="21" customHeight="1" collapsed="1" x14ac:dyDescent="0.3">
      <c r="B147" s="64" t="s">
        <v>22</v>
      </c>
      <c r="C147" s="65">
        <f>SUM(C128:C146)</f>
        <v>0</v>
      </c>
      <c r="D147" s="132">
        <f>IF('Budget Template'!C151&gt;0,(IFERROR(-(C147-'Budget Template'!C151)/'Budget Template'!C151,"100%")),IF(C147&gt;0,100%,0))</f>
        <v>0</v>
      </c>
    </row>
    <row r="148" spans="2:4" ht="15" customHeight="1" x14ac:dyDescent="0.3">
      <c r="B148" s="76" t="s">
        <v>23</v>
      </c>
      <c r="C148" s="77">
        <v>0</v>
      </c>
      <c r="D148" s="132">
        <f>IF('Budget Template'!C152&gt;0,(IFERROR(-(C148-'Budget Template'!C152)/'Budget Template'!C152,"100%")),IF(C148&gt;0,100%,0))</f>
        <v>0</v>
      </c>
    </row>
    <row r="149" spans="2:4" ht="15" customHeight="1" x14ac:dyDescent="0.3">
      <c r="B149" s="61" t="s">
        <v>61</v>
      </c>
      <c r="C149" s="120"/>
      <c r="D149" s="124"/>
    </row>
    <row r="150" spans="2:4" ht="37.5" customHeight="1" x14ac:dyDescent="0.3">
      <c r="B150" s="140"/>
      <c r="C150" s="121">
        <f>C61+C83+C105+C147+C127+C148</f>
        <v>0</v>
      </c>
      <c r="D150" s="125">
        <f>IF('Budget Template'!C154&gt;0,(IFERROR(-(C150-'Budget Template'!C154)/'Budget Template'!C154,"100%")),IF(C150&gt;0,100%,0))</f>
        <v>0</v>
      </c>
    </row>
    <row r="151" spans="2:4" ht="14.4" x14ac:dyDescent="0.3">
      <c r="B151" s="57"/>
      <c r="C151" s="58"/>
      <c r="D151" s="123" t="str">
        <f>IFERROR((C151-#REF!)/C151,"")</f>
        <v/>
      </c>
    </row>
    <row r="152" spans="2:4" ht="14.4" x14ac:dyDescent="0.3">
      <c r="B152" s="59" t="s">
        <v>24</v>
      </c>
      <c r="C152" s="60">
        <f>C38-C150</f>
        <v>0</v>
      </c>
      <c r="D152" s="126"/>
    </row>
    <row r="153" spans="2:4" x14ac:dyDescent="0.3">
      <c r="B153" s="149" t="s">
        <v>51</v>
      </c>
      <c r="C153" s="134" t="e">
        <f>C148/C150</f>
        <v>#DIV/0!</v>
      </c>
      <c r="D153" s="135"/>
    </row>
    <row r="154" spans="2:4" x14ac:dyDescent="0.3">
      <c r="D154" s="19"/>
    </row>
    <row r="155" spans="2:4" x14ac:dyDescent="0.3">
      <c r="B155" s="22" t="s">
        <v>71</v>
      </c>
    </row>
    <row r="156" spans="2:4" x14ac:dyDescent="0.3">
      <c r="B156" s="83"/>
      <c r="C156" s="84"/>
      <c r="D156" s="85"/>
    </row>
    <row r="157" spans="2:4" x14ac:dyDescent="0.3">
      <c r="B157" s="86"/>
      <c r="C157" s="87"/>
      <c r="D157" s="88"/>
    </row>
    <row r="158" spans="2:4" x14ac:dyDescent="0.3">
      <c r="B158" s="86"/>
      <c r="C158" s="87"/>
      <c r="D158" s="88"/>
    </row>
    <row r="159" spans="2:4" x14ac:dyDescent="0.3">
      <c r="B159" s="86"/>
      <c r="C159" s="87"/>
      <c r="D159" s="88"/>
    </row>
    <row r="160" spans="2:4" x14ac:dyDescent="0.3">
      <c r="B160" s="86"/>
      <c r="C160" s="87"/>
      <c r="D160" s="88"/>
    </row>
    <row r="161" spans="2:4" x14ac:dyDescent="0.3">
      <c r="B161" s="86"/>
      <c r="C161" s="87"/>
      <c r="D161" s="88"/>
    </row>
    <row r="162" spans="2:4" x14ac:dyDescent="0.3">
      <c r="B162" s="86"/>
      <c r="C162" s="87"/>
      <c r="D162" s="88"/>
    </row>
    <row r="163" spans="2:4" x14ac:dyDescent="0.3">
      <c r="B163" s="86"/>
      <c r="C163" s="87"/>
      <c r="D163" s="88"/>
    </row>
    <row r="164" spans="2:4" x14ac:dyDescent="0.3">
      <c r="B164" s="89"/>
      <c r="C164" s="90"/>
      <c r="D164" s="91"/>
    </row>
  </sheetData>
  <sheetProtection sheet="1" formatCells="0" formatColumns="0" formatRows="0"/>
  <mergeCells count="4">
    <mergeCell ref="B4:B5"/>
    <mergeCell ref="B10:B11"/>
    <mergeCell ref="D10:D11"/>
    <mergeCell ref="C10:C11"/>
  </mergeCells>
  <conditionalFormatting sqref="C153">
    <cfRule type="expression" dxfId="1" priority="633">
      <formula>$C$148&lt;&gt;0</formula>
    </cfRule>
  </conditionalFormatting>
  <conditionalFormatting sqref="B153">
    <cfRule type="expression" dxfId="0" priority="634">
      <formula>#REF!&gt;0</formula>
    </cfRule>
  </conditionalFormatting>
  <pageMargins left="0.7" right="0.7" top="0.75" bottom="0.75" header="0.3" footer="0.3"/>
  <pageSetup scale="81" orientation="portrait" r:id="rId1"/>
  <headerFooter alignWithMargins="0">
    <oddFooter>&amp;RRev. March 2010</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haredWithUsers xmlns="925e6918-6e6c-4ab3-8be3-6f4816c8e472">
      <UserInfo>
        <DisplayName>Flannery May</DisplayName>
        <AccountId>14</AccountId>
        <AccountType/>
      </UserInfo>
      <UserInfo>
        <DisplayName>Lanita Higgs-Jackson</DisplayName>
        <AccountId>16</AccountId>
        <AccountType/>
      </UserInfo>
    </SharedWithUsers>
    <_ip_UnifiedCompliancePolicyUIAction xmlns="http://schemas.microsoft.com/sharepoint/v3" xsi:nil="true"/>
    <Sent xmlns="d8bef1eb-10a0-45ca-ba50-320f89f5f1cf">false</Sent>
    <https_x003a__x002f__x002f_arabellasmanagedorganizations_x002e_my_x002e_salesforce_x002e_com_x002f_5000W00001979SD_x003f_srPos_x003d_0_x0026_srKp_x003d_500 xmlns="d8bef1eb-10a0-45ca-ba50-320f89f5f1cf">
      <Url xsi:nil="true"/>
      <Description xsi:nil="true"/>
    </https_x003a__x002f__x002f_arabellasmanagedorganizations_x002e_my_x002e_salesforce_x002e_com_x002f_5000W00001979SD_x003f_srPos_x003d_0_x0026_srKp_x003d_500>
    <Approved_x003f_ xmlns="d8bef1eb-10a0-45ca-ba50-320f89f5f1cf">false</Approved_x003f_>
    <_ip_UnifiedCompliancePolicyProperties xmlns="http://schemas.microsoft.com/sharepoint/v3" xsi:nil="true"/>
    <Time xmlns="d8bef1eb-10a0-45ca-ba50-320f89f5f1cf" xsi:nil="true"/>
    <lcf76f155ced4ddcb4097134ff3c332f xmlns="d8bef1eb-10a0-45ca-ba50-320f89f5f1cf">
      <Terms xmlns="http://schemas.microsoft.com/office/infopath/2007/PartnerControls"/>
    </lcf76f155ced4ddcb4097134ff3c332f>
    <TaxCatchAll xmlns="925e6918-6e6c-4ab3-8be3-6f4816c8e472"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9DD08AA5AF63E4AB3C35C967BD63EB8" ma:contentTypeVersion="24" ma:contentTypeDescription="Create a new document." ma:contentTypeScope="" ma:versionID="682628ce4a45d3e22d2ab346095cdb2a">
  <xsd:schema xmlns:xsd="http://www.w3.org/2001/XMLSchema" xmlns:xs="http://www.w3.org/2001/XMLSchema" xmlns:p="http://schemas.microsoft.com/office/2006/metadata/properties" xmlns:ns1="http://schemas.microsoft.com/sharepoint/v3" xmlns:ns2="925e6918-6e6c-4ab3-8be3-6f4816c8e472" xmlns:ns3="d8bef1eb-10a0-45ca-ba50-320f89f5f1cf" targetNamespace="http://schemas.microsoft.com/office/2006/metadata/properties" ma:root="true" ma:fieldsID="c965519103eb94202632041dae601b74" ns1:_="" ns2:_="" ns3:_="">
    <xsd:import namespace="http://schemas.microsoft.com/sharepoint/v3"/>
    <xsd:import namespace="925e6918-6e6c-4ab3-8be3-6f4816c8e472"/>
    <xsd:import namespace="d8bef1eb-10a0-45ca-ba50-320f89f5f1cf"/>
    <xsd:element name="properties">
      <xsd:complexType>
        <xsd:sequence>
          <xsd:element name="documentManagement">
            <xsd:complexType>
              <xsd:all>
                <xsd:element ref="ns2:SharedWithUsers" minOccurs="0"/>
                <xsd:element ref="ns2:SharedWithDetails" minOccurs="0"/>
                <xsd:element ref="ns2:LastSharedByTime" minOccurs="0"/>
                <xsd:element ref="ns2:LastSharedByUser" minOccurs="0"/>
                <xsd:element ref="ns3: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Approved_x003f_" minOccurs="0"/>
                <xsd:element ref="ns3:https_x003a__x002f__x002f_arabellasmanagedorganizations_x002e_my_x002e_salesforce_x002e_com_x002f_5000W00001979SD_x003f_srPos_x003d_0_x0026_srKp_x003d_500" minOccurs="0"/>
                <xsd:element ref="ns3:Sent" minOccurs="0"/>
                <xsd:element ref="ns3:MediaServiceEventHashCode" minOccurs="0"/>
                <xsd:element ref="ns3:MediaServiceGenerationTim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e6918-6e6c-4ab3-8be3-6f4816c8e4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Time" ma:index="10" nillable="true" ma:displayName="Last Shared By Time" ma:description="" ma:internalName="LastSharedByTime" ma:readOnly="true">
      <xsd:simpleType>
        <xsd:restriction base="dms:DateTime"/>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TaxCatchAll" ma:index="31" nillable="true" ma:displayName="Taxonomy Catch All Column" ma:hidden="true" ma:list="{b7fef12f-9edb-4d93-8c90-249b1d43a09c}" ma:internalName="TaxCatchAll" ma:showField="CatchAllData" ma:web="925e6918-6e6c-4ab3-8be3-6f4816c8e4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bef1eb-10a0-45ca-ba50-320f89f5f1cf" elementFormDefault="qualified">
    <xsd:import namespace="http://schemas.microsoft.com/office/2006/documentManagement/types"/>
    <xsd:import namespace="http://schemas.microsoft.com/office/infopath/2007/PartnerControls"/>
    <xsd:element name="Time" ma:index="12" nillable="true" ma:displayName="Time" ma:format="DateOnly" ma:internalName="Time">
      <xsd:simpleType>
        <xsd:restriction base="dms:DateTime"/>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Approved_x003f_" ma:index="19" nillable="true" ma:displayName="Approved?" ma:default="0" ma:internalName="Approved_x003f_">
      <xsd:simpleType>
        <xsd:restriction base="dms:Boolean"/>
      </xsd:simpleType>
    </xsd:element>
    <xsd:element name="https_x003a__x002f__x002f_arabellasmanagedorganizations_x002e_my_x002e_salesforce_x002e_com_x002f_5000W00001979SD_x003f_srPos_x003d_0_x0026_srKp_x003d_500" ma:index="20" nillable="true" ma:displayName="case" ma:format="Hyperlink" ma:internalName="https_x003a__x002f__x002f_arabellasmanagedorganizations_x002e_my_x002e_salesforce_x002e_com_x002f_5000W00001979SD_x003f_srPos_x003d_0_x0026_srKp_x003d_500">
      <xsd:complexType>
        <xsd:complexContent>
          <xsd:extension base="dms:URL">
            <xsd:sequence>
              <xsd:element name="Url" type="dms:ValidUrl" minOccurs="0" nillable="true"/>
              <xsd:element name="Description" type="xsd:string" nillable="true"/>
            </xsd:sequence>
          </xsd:extension>
        </xsd:complexContent>
      </xsd:complexType>
    </xsd:element>
    <xsd:element name="Sent" ma:index="21" nillable="true" ma:displayName="Sent" ma:default="0" ma:internalName="Sent">
      <xsd:simpleType>
        <xsd:restriction base="dms:Boolea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8"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b1fecc1c-0e6a-4d4e-b496-360e7e23b9b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99AF22-E407-42EB-9F78-097B13D94DB8}">
  <ds:schemaRefs>
    <ds:schemaRef ds:uri="http://schemas.microsoft.com/sharepoint/v3/contenttype/forms"/>
  </ds:schemaRefs>
</ds:datastoreItem>
</file>

<file path=customXml/itemProps2.xml><?xml version="1.0" encoding="utf-8"?>
<ds:datastoreItem xmlns:ds="http://schemas.openxmlformats.org/officeDocument/2006/customXml" ds:itemID="{A08588FE-89BE-47C9-9C91-D20C03D68D75}">
  <ds:schemaRefs>
    <ds:schemaRef ds:uri="http://schemas.microsoft.com/office/infopath/2007/PartnerControls"/>
    <ds:schemaRef ds:uri="http://purl.org/dc/elements/1.1/"/>
    <ds:schemaRef ds:uri="http://schemas.microsoft.com/office/2006/metadata/properties"/>
    <ds:schemaRef ds:uri="4844f548-1f36-455b-9f1f-c99f1c3f9d39"/>
    <ds:schemaRef ds:uri="http://purl.org/dc/terms/"/>
    <ds:schemaRef ds:uri="fcf0f54b-8e6a-489c-a7f1-8a54e45608f5"/>
    <ds:schemaRef ds:uri="http://schemas.microsoft.com/office/2006/documentManagement/types"/>
    <ds:schemaRef ds:uri="http://schemas.openxmlformats.org/package/2006/metadata/core-properties"/>
    <ds:schemaRef ds:uri="http://www.w3.org/XML/1998/namespace"/>
    <ds:schemaRef ds:uri="http://purl.org/dc/dcmitype/"/>
    <ds:schemaRef ds:uri="925e6918-6e6c-4ab3-8be3-6f4816c8e472"/>
    <ds:schemaRef ds:uri="http://schemas.microsoft.com/sharepoint/v3"/>
    <ds:schemaRef ds:uri="d8bef1eb-10a0-45ca-ba50-320f89f5f1cf"/>
  </ds:schemaRefs>
</ds:datastoreItem>
</file>

<file path=customXml/itemProps3.xml><?xml version="1.0" encoding="utf-8"?>
<ds:datastoreItem xmlns:ds="http://schemas.openxmlformats.org/officeDocument/2006/customXml" ds:itemID="{21A4F1B8-27DE-4733-9A8B-84AC3E2DCF8C}">
  <ds:schemaRefs>
    <ds:schemaRef ds:uri="http://schemas.microsoft.com/office/2006/metadata/longProperties"/>
  </ds:schemaRefs>
</ds:datastoreItem>
</file>

<file path=customXml/itemProps4.xml><?xml version="1.0" encoding="utf-8"?>
<ds:datastoreItem xmlns:ds="http://schemas.openxmlformats.org/officeDocument/2006/customXml" ds:itemID="{866ADAAC-23F9-4958-827A-46257EEDC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5e6918-6e6c-4ab3-8be3-6f4816c8e472"/>
    <ds:schemaRef ds:uri="d8bef1eb-10a0-45ca-ba50-320f89f5f1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 Instruction Tab</vt:lpstr>
      <vt:lpstr>Budget Template</vt:lpstr>
      <vt:lpstr>Reporting Template</vt:lpstr>
      <vt:lpstr>Budget Revision Template</vt:lpstr>
      <vt:lpstr>' Instruction Tab'!Print_Area</vt:lpstr>
      <vt:lpstr>'Budget Revision Template'!Print_Area</vt:lpstr>
      <vt:lpstr>'Budget Template'!Print_Area</vt:lpstr>
    </vt:vector>
  </TitlesOfParts>
  <Manager/>
  <Company>Hewlett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Greta Greising</cp:lastModifiedBy>
  <cp:revision/>
  <cp:lastPrinted>2022-01-03T16:23:53Z</cp:lastPrinted>
  <dcterms:created xsi:type="dcterms:W3CDTF">2007-10-15T22:34:39Z</dcterms:created>
  <dcterms:modified xsi:type="dcterms:W3CDTF">2022-03-08T15:13:54Z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Forms</vt:lpwstr>
  </property>
  <property fmtid="{D5CDD505-2E9C-101B-9397-08002B2CF9AE}" pid="3" name="Featured">
    <vt:lpwstr>false</vt:lpwstr>
  </property>
  <property fmtid="{D5CDD505-2E9C-101B-9397-08002B2CF9AE}" pid="4" name="Department Name">
    <vt:lpwstr>Grants Administration</vt:lpwstr>
  </property>
  <property fmtid="{D5CDD505-2E9C-101B-9397-08002B2CF9AE}" pid="5" name="ContentTypeId">
    <vt:lpwstr>0x010100E9DD08AA5AF63E4AB3C35C967BD63EB8</vt:lpwstr>
  </property>
  <property fmtid="{D5CDD505-2E9C-101B-9397-08002B2CF9AE}" pid="6" name="ResourceCategory">
    <vt:lpwstr>Job Support</vt:lpwstr>
  </property>
  <property fmtid="{D5CDD505-2E9C-101B-9397-08002B2CF9AE}" pid="7" name="More Info">
    <vt:lpwstr/>
  </property>
</Properties>
</file>